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815652_seas_sk/Documents/Pracovná plocha/nevybavene POBJ 2026/1010015634 ND pre čerpadlo A-400-CVFV-530/02 sutazne podklady/"/>
    </mc:Choice>
  </mc:AlternateContent>
  <xr:revisionPtr revIDLastSave="26" documentId="8_{E942A160-14F3-4472-A453-7244D93D69E4}" xr6:coauthVersionLast="47" xr6:coauthVersionMax="47" xr10:uidLastSave="{3C43B36F-6031-4A1C-9AA2-16FF27F0D8AC}"/>
  <bookViews>
    <workbookView xWindow="-120" yWindow="-120" windowWidth="29040" windowHeight="15720" tabRatio="754" xr2:uid="{00000000-000D-0000-FFFF-FFFF00000000}"/>
  </bookViews>
  <sheets>
    <sheet name="TŠ" sheetId="5" r:id="rId1"/>
  </sheets>
  <definedNames>
    <definedName name="_xlnm._FilterDatabase" localSheetId="0" hidden="1">TŠ!$A$5:$Q$27</definedName>
    <definedName name="_xlnm.Print_Titles" localSheetId="0">TŠ!$1:$5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" i="5" l="1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6" i="5"/>
  <c r="AB2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u000626</author>
  </authors>
  <commentList>
    <comment ref="V1" authorId="0" shapeId="0" xr:uid="{48311D28-4E91-42F6-ACBB-34ECDFDE4247}">
      <text>
        <r>
          <rPr>
            <b/>
            <sz val="9"/>
            <color indexed="81"/>
            <rFont val="Segoe UI"/>
            <family val="2"/>
            <charset val="238"/>
          </rPr>
          <t>Krajina pôvodu je krajina, kde sa tovar vyrobil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W1" authorId="0" shapeId="0" xr:uid="{5E4DCF67-B3B6-4FC3-B8E5-F50E46885C4B}">
      <text>
        <r>
          <rPr>
            <b/>
            <sz val="9"/>
            <color indexed="81"/>
            <rFont val="Segoe UI"/>
            <family val="2"/>
            <charset val="238"/>
          </rPr>
          <t>KN v zmysle Nariadenia Rady (EHS) č. 2658/87 z 23. júla 1987 o colnej a štatistickej nomenklatúre a o Spoločnom colnom sadzobníku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X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VYPLŇTE typ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Y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VYPLŇTE počet kusov/kilogramov materiálu v rámci ponúknutej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<sst xmlns="http://schemas.openxmlformats.org/spreadsheetml/2006/main" count="303" uniqueCount="118">
  <si>
    <t>TPD</t>
  </si>
  <si>
    <t>Technická špecifikácia</t>
  </si>
  <si>
    <t>SE</t>
  </si>
  <si>
    <t>POL.</t>
  </si>
  <si>
    <t>SAP</t>
  </si>
  <si>
    <t xml:space="preserve">MATERIÁL </t>
  </si>
  <si>
    <t>TECHNICKÁ ŠPECIFIKÁCIA</t>
  </si>
  <si>
    <t>ROZMER</t>
  </si>
  <si>
    <t>AKOSŤ</t>
  </si>
  <si>
    <t>NORMA</t>
  </si>
  <si>
    <t>TYP</t>
  </si>
  <si>
    <t>VÝKRES</t>
  </si>
  <si>
    <t>POZ.</t>
  </si>
  <si>
    <t>DOKUMENTÁCIA</t>
  </si>
  <si>
    <t>MNOŽSTVO</t>
  </si>
  <si>
    <t>MIESTO</t>
  </si>
  <si>
    <t>DODANIA</t>
  </si>
  <si>
    <t>TERMÍN</t>
  </si>
  <si>
    <t xml:space="preserve">VÝROBCA </t>
  </si>
  <si>
    <t>MERNÁ JEDNOTKA</t>
  </si>
  <si>
    <t>FORMULÁR PONUKY</t>
  </si>
  <si>
    <t>KS/KG/BAL</t>
  </si>
  <si>
    <t>Garantovaná dodacia lehota</t>
  </si>
  <si>
    <t>D/T/M</t>
  </si>
  <si>
    <t>JEDNOTKOVÁ CENA            bez DPH</t>
  </si>
  <si>
    <t>EUR</t>
  </si>
  <si>
    <t>CELKOVÁ CENA            bez DPH</t>
  </si>
  <si>
    <t>VLOŽTE OBCHODNÝ  NÁZOV SPOLOČNOSTI</t>
  </si>
  <si>
    <t>FORM. PON.→</t>
  </si>
  <si>
    <t>KAT. KAVALITY</t>
  </si>
  <si>
    <t>Krajina pôvodu tovaru</t>
  </si>
  <si>
    <t>KN tovaru</t>
  </si>
  <si>
    <t>Typové označenie ponúknutého tovaru</t>
  </si>
  <si>
    <t>Počet v mernej jednotke</t>
  </si>
  <si>
    <t/>
  </si>
  <si>
    <t>HRIADEL CERPADLA V730143 A-400-CVFV-530-</t>
  </si>
  <si>
    <t>Názov materiálu: Hriadel; Akosť: 12050.1; Typ: A-400-CVFV-530-68/2-LU; Výkres: V730143; Pozícia na výkrese: 14;</t>
  </si>
  <si>
    <t>12050.1</t>
  </si>
  <si>
    <t>A-400-CVFV-530-68/2-LU</t>
  </si>
  <si>
    <t>V730143</t>
  </si>
  <si>
    <t>TP 426-16-015/88</t>
  </si>
  <si>
    <t>STD typu 3.1. podľa STN EN 10204</t>
  </si>
  <si>
    <t>KS</t>
  </si>
  <si>
    <t>26.11.2027</t>
  </si>
  <si>
    <t>Mochovce</t>
  </si>
  <si>
    <t>KOLESO OBEZNE 1ST. A-400-CVFV-530-68</t>
  </si>
  <si>
    <t>D=53CM ; Ø 53CM; HMOTNOST 60 KG</t>
  </si>
  <si>
    <t>422906.5</t>
  </si>
  <si>
    <t>V808399</t>
  </si>
  <si>
    <t>KOLESO OBEZNE A-400-CVFV-530-68/2-LU</t>
  </si>
  <si>
    <t>D=53CM; Ø 53 CM; HMOTNOST 60 KG</t>
  </si>
  <si>
    <t>V724707</t>
  </si>
  <si>
    <t>KRUH TESNIACI OB.KOLA A-400-CVFV-530</t>
  </si>
  <si>
    <t>3347-E</t>
  </si>
  <si>
    <t>V535401</t>
  </si>
  <si>
    <t>KRUH TESNIACI 3346-HM A-400-CVFV-530-68/</t>
  </si>
  <si>
    <t>3346-HM</t>
  </si>
  <si>
    <t>V535400</t>
  </si>
  <si>
    <t>PUZDRO HRIADELA CERPADLA A-400-CVFV-530</t>
  </si>
  <si>
    <t>17029.4</t>
  </si>
  <si>
    <t>A-400-CVFV-530</t>
  </si>
  <si>
    <t>V535457</t>
  </si>
  <si>
    <t>PUZDRO ROZPERNE A-400-CVFV-530-68/2-LU</t>
  </si>
  <si>
    <t>422906.6</t>
  </si>
  <si>
    <t>V535393</t>
  </si>
  <si>
    <t>PUZDRO ROZPERNE 422906.5 A-400-CVFV-530-</t>
  </si>
  <si>
    <t>V535392</t>
  </si>
  <si>
    <t>LOZISKO SAC. TELESA A-400-CVFV-530</t>
  </si>
  <si>
    <t>11353.0+622137</t>
  </si>
  <si>
    <t>V535394</t>
  </si>
  <si>
    <t>LOZISKO VYTL. TELESA A-400-CVFV-530</t>
  </si>
  <si>
    <t>V535398</t>
  </si>
  <si>
    <t>LOZISKO PREVADZACA A-400-CVFV-530-68/2</t>
  </si>
  <si>
    <t>A-400-CVFV-530-68/2</t>
  </si>
  <si>
    <t>V535396</t>
  </si>
  <si>
    <t>PUZDRO UPCHAVKY 64 A-400-CVFV-530-68/2</t>
  </si>
  <si>
    <t>64</t>
  </si>
  <si>
    <t>422491.2</t>
  </si>
  <si>
    <t>V114641</t>
  </si>
  <si>
    <t>KOS VTOKOVY JS400 A-400-CVFV-530-68/2-LU</t>
  </si>
  <si>
    <t>400</t>
  </si>
  <si>
    <t>LIATINA+OCEL 400</t>
  </si>
  <si>
    <t>ON 13 4290</t>
  </si>
  <si>
    <t>VIKO 80 ATYP-400-CVFV-530-68/2-LU</t>
  </si>
  <si>
    <t>Technický popis: OKULAR UPCHAVKY;</t>
  </si>
  <si>
    <t>ATYP-400-CVFV-530-68/2-LU</t>
  </si>
  <si>
    <t>V554929JE</t>
  </si>
  <si>
    <t>SKRUTKA HYDRAULIKY STAHOVACIA ATYP-400</t>
  </si>
  <si>
    <t>Technický popis: SŤAHOVACÍ ŠRÓB HYDRAULIKY;</t>
  </si>
  <si>
    <t>5V730142</t>
  </si>
  <si>
    <t>KRUZOK 880X5 A-400-CVFV-530-68/2-LU</t>
  </si>
  <si>
    <t>880X5</t>
  </si>
  <si>
    <t>622426.07</t>
  </si>
  <si>
    <t>V535863</t>
  </si>
  <si>
    <t>STD typu 2.1. podľa STN EN 10204</t>
  </si>
  <si>
    <t>KRUZOK 445X3 A-400-CVFV-530-68/2-LU</t>
  </si>
  <si>
    <t>445X3</t>
  </si>
  <si>
    <t>V117021</t>
  </si>
  <si>
    <t>KRUZOK 515X3 A-400-CVFV-530-68/2-LU</t>
  </si>
  <si>
    <t>515X3</t>
  </si>
  <si>
    <t>V117020</t>
  </si>
  <si>
    <t>MATICA M 60X2LH A-400-CVFV-530-68/2-LU</t>
  </si>
  <si>
    <t>M 60X2LH</t>
  </si>
  <si>
    <t>V562672</t>
  </si>
  <si>
    <t>KRUZOK 1320X8 A-400-CVFV-530-68/2-LU</t>
  </si>
  <si>
    <t>1320X8</t>
  </si>
  <si>
    <t>V565617</t>
  </si>
  <si>
    <t>MATICA NIZKA M70X2 A-400-CVFV-530-68/2</t>
  </si>
  <si>
    <t>M70X2</t>
  </si>
  <si>
    <t>17 027.2</t>
  </si>
  <si>
    <t>A-400-CVFV-530-68</t>
  </si>
  <si>
    <t>V542080</t>
  </si>
  <si>
    <t>NABOJ LOZISKA 29326 A-400-CVFV-530-68/2-</t>
  </si>
  <si>
    <t>11500.0</t>
  </si>
  <si>
    <t>V730118</t>
  </si>
  <si>
    <t>TP 426-16-015/88 rev. 01</t>
  </si>
  <si>
    <t>čerpadlo BT-3 Upozornenie: 
Materiál žiadame dodať podľa vyhlášok ÚJD SR č.430,431/2011 spolu s inšpekčnými certifikátmi STN EN 10204, pol.č. 10-150 : Inšpekčný certifikát "druh 3.1" pol.č. 160-220 : Inšpekčný certifikát "druh 2.1" technické podmienky: TP 426-16-015/88 rev. 01: pol.10-220</t>
  </si>
  <si>
    <t>CERPADLO TCHVD 
ND čerpadlo A-400-CVFV-530-68/2-LN-FE 
výr.č.: 88500078, 88500049, 88500052, 88500053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</si>
</sst>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  <font>
      <b/>
      <sz val="14"/>
      <color theme="0" tint="-4.9989318521683403E-2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13C9D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7" xfId="0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2" fillId="3" borderId="0" xfId="0" applyFont="1" applyFill="1" applyAlignment="1">
      <alignment horizontal="left"/>
    </xf>
    <xf numFmtId="0" fontId="2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 textRotation="90"/>
    </xf>
    <xf numFmtId="0" fontId="11" fillId="3" borderId="6" xfId="0" applyFont="1" applyFill="1" applyBorder="1" applyAlignment="1">
      <alignment horizontal="center" textRotation="90" wrapText="1"/>
    </xf>
    <xf numFmtId="0" fontId="3" fillId="2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142AB"/>
      <color rgb="FF013C9D"/>
      <color rgb="FF0145B3"/>
      <color rgb="FF00319E"/>
      <color rgb="FF00299E"/>
      <color rgb="FF00269E"/>
      <color rgb="FF0027A4"/>
      <color rgb="FF0014A4"/>
      <color rgb="FF0000A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13289</xdr:colOff>
      <xdr:row>0</xdr:row>
      <xdr:rowOff>71437</xdr:rowOff>
    </xdr:from>
    <xdr:to>
      <xdr:col>16</xdr:col>
      <xdr:colOff>595313</xdr:colOff>
      <xdr:row>0</xdr:row>
      <xdr:rowOff>414599</xdr:rowOff>
    </xdr:to>
    <xdr:pic>
      <xdr:nvPicPr>
        <xdr:cNvPr id="2" name="Obrázek 6">
          <a:extLst>
            <a:ext uri="{FF2B5EF4-FFF2-40B4-BE49-F238E27FC236}">
              <a16:creationId xmlns:a16="http://schemas.microsoft.com/office/drawing/2014/main" id="{662DDBF7-6B47-4F05-ABD2-0C4AE860B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4714" y="71437"/>
          <a:ext cx="1313067" cy="3431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1"/>
  <sheetViews>
    <sheetView tabSelected="1" zoomScale="80" zoomScaleNormal="80" workbookViewId="0">
      <pane ySplit="5" topLeftCell="A6" activePane="bottomLeft" state="frozen"/>
      <selection pane="bottomLeft" activeCell="D30" sqref="D30"/>
    </sheetView>
  </sheetViews>
  <sheetFormatPr defaultRowHeight="15" outlineLevelCol="1" x14ac:dyDescent="0.25"/>
  <cols>
    <col min="1" max="1" width="5.140625" style="1" bestFit="1" customWidth="1"/>
    <col min="2" max="2" width="12" style="1" bestFit="1" customWidth="1"/>
    <col min="3" max="3" width="44.85546875" style="19" bestFit="1" customWidth="1"/>
    <col min="4" max="4" width="41" customWidth="1"/>
    <col min="5" max="6" width="18" bestFit="1" customWidth="1"/>
    <col min="7" max="7" width="11.5703125" bestFit="1" customWidth="1"/>
    <col min="8" max="8" width="27.28515625" bestFit="1" customWidth="1"/>
    <col min="9" max="9" width="10.7109375" bestFit="1" customWidth="1"/>
    <col min="10" max="10" width="5.28515625" style="1" bestFit="1" customWidth="1"/>
    <col min="11" max="11" width="24.140625" bestFit="1" customWidth="1"/>
    <col min="12" max="12" width="4.5703125" style="20" bestFit="1" customWidth="1"/>
    <col min="13" max="13" width="33.140625" bestFit="1" customWidth="1"/>
    <col min="14" max="15" width="3.42578125" bestFit="1" customWidth="1"/>
    <col min="16" max="16" width="10.85546875" bestFit="1" customWidth="1"/>
    <col min="17" max="17" width="10.7109375" bestFit="1" customWidth="1"/>
    <col min="18" max="18" width="2.7109375" customWidth="1"/>
    <col min="19" max="19" width="23.140625" bestFit="1" customWidth="1" outlineLevel="1"/>
    <col min="20" max="20" width="20.140625" bestFit="1" customWidth="1" outlineLevel="1"/>
    <col min="21" max="21" width="10.28515625" bestFit="1" customWidth="1" outlineLevel="1"/>
    <col min="22" max="22" width="10.140625" bestFit="1" customWidth="1" outlineLevel="1"/>
    <col min="23" max="23" width="7.140625" bestFit="1" customWidth="1" outlineLevel="1"/>
    <col min="24" max="24" width="10.140625" style="20" bestFit="1" customWidth="1" outlineLevel="1"/>
    <col min="25" max="27" width="13.140625" style="20" bestFit="1" customWidth="1" outlineLevel="1"/>
    <col min="28" max="28" width="10.140625" style="20" bestFit="1" customWidth="1" outlineLevel="1"/>
    <col min="29" max="29" width="6.7109375" bestFit="1" customWidth="1"/>
  </cols>
  <sheetData>
    <row r="1" spans="1:29" s="4" customFormat="1" ht="49.5" customHeight="1" x14ac:dyDescent="0.25">
      <c r="A1" s="7" t="s">
        <v>2</v>
      </c>
      <c r="B1" s="14">
        <v>1010015634</v>
      </c>
      <c r="C1" s="16" t="s">
        <v>1</v>
      </c>
      <c r="D1" s="10"/>
      <c r="E1" s="10"/>
      <c r="F1" s="10"/>
      <c r="G1" s="10"/>
      <c r="H1" s="10"/>
      <c r="I1" s="10"/>
      <c r="J1" s="12"/>
      <c r="K1" s="10"/>
      <c r="L1" s="50" t="s">
        <v>29</v>
      </c>
      <c r="M1" s="10"/>
      <c r="N1" s="10"/>
      <c r="O1" s="10"/>
      <c r="P1" s="10"/>
      <c r="Q1" s="10"/>
      <c r="S1" s="22" t="s">
        <v>27</v>
      </c>
      <c r="T1" s="23" t="s">
        <v>20</v>
      </c>
      <c r="U1" s="24"/>
      <c r="V1" s="51" t="s">
        <v>30</v>
      </c>
      <c r="W1" s="51" t="s">
        <v>31</v>
      </c>
      <c r="X1" s="51" t="s">
        <v>19</v>
      </c>
      <c r="Y1" s="51" t="s">
        <v>33</v>
      </c>
      <c r="Z1" s="51" t="s">
        <v>22</v>
      </c>
      <c r="AA1" s="41" t="s">
        <v>24</v>
      </c>
      <c r="AB1" s="41" t="s">
        <v>26</v>
      </c>
      <c r="AC1" s="42" t="s">
        <v>28</v>
      </c>
    </row>
    <row r="2" spans="1:29" x14ac:dyDescent="0.25">
      <c r="A2" s="8"/>
      <c r="B2" s="5"/>
      <c r="C2" s="17"/>
      <c r="D2" s="6"/>
      <c r="E2" s="6"/>
      <c r="F2" s="6"/>
      <c r="G2" s="6"/>
      <c r="H2" s="6"/>
      <c r="I2" s="6"/>
      <c r="J2" s="5"/>
      <c r="K2" s="6"/>
      <c r="L2" s="50"/>
      <c r="M2" s="6"/>
      <c r="N2" s="15"/>
      <c r="O2" s="15"/>
      <c r="P2" s="15" t="s">
        <v>17</v>
      </c>
      <c r="Q2" s="15" t="s">
        <v>15</v>
      </c>
      <c r="S2" s="25"/>
      <c r="T2" s="25"/>
      <c r="U2" s="26"/>
      <c r="V2" s="51"/>
      <c r="W2" s="51"/>
      <c r="X2" s="51"/>
      <c r="Y2" s="51"/>
      <c r="Z2" s="51"/>
      <c r="AA2" s="41"/>
      <c r="AB2" s="41"/>
      <c r="AC2" s="43"/>
    </row>
    <row r="3" spans="1:29" ht="15.75" customHeight="1" x14ac:dyDescent="0.25">
      <c r="A3" s="5" t="s">
        <v>3</v>
      </c>
      <c r="B3" s="5" t="s">
        <v>4</v>
      </c>
      <c r="C3" s="17" t="s">
        <v>5</v>
      </c>
      <c r="D3" s="6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0</v>
      </c>
      <c r="L3" s="50"/>
      <c r="M3" s="6" t="s">
        <v>13</v>
      </c>
      <c r="N3" s="52" t="s">
        <v>14</v>
      </c>
      <c r="O3" s="52"/>
      <c r="P3" s="15" t="s">
        <v>16</v>
      </c>
      <c r="Q3" s="15" t="s">
        <v>16</v>
      </c>
      <c r="S3" s="44" t="s">
        <v>32</v>
      </c>
      <c r="T3" s="45"/>
      <c r="U3" s="27" t="s">
        <v>18</v>
      </c>
      <c r="V3" s="51"/>
      <c r="W3" s="51"/>
      <c r="X3" s="51"/>
      <c r="Y3" s="51"/>
      <c r="Z3" s="51"/>
      <c r="AA3" s="41"/>
      <c r="AB3" s="41"/>
      <c r="AC3" s="43"/>
    </row>
    <row r="4" spans="1:29" ht="5.0999999999999996" customHeight="1" x14ac:dyDescent="0.25">
      <c r="A4" s="5"/>
      <c r="B4" s="5"/>
      <c r="C4" s="17"/>
      <c r="D4" s="6"/>
      <c r="E4" s="5"/>
      <c r="F4" s="5"/>
      <c r="G4" s="5"/>
      <c r="H4" s="5"/>
      <c r="I4" s="5"/>
      <c r="J4" s="5"/>
      <c r="K4" s="5"/>
      <c r="L4" s="15"/>
      <c r="M4" s="6"/>
      <c r="N4" s="15"/>
      <c r="O4" s="15"/>
      <c r="P4" s="15"/>
      <c r="Q4" s="15"/>
      <c r="S4" s="48"/>
      <c r="T4" s="49"/>
      <c r="U4" s="28"/>
      <c r="V4" s="29"/>
      <c r="W4" s="29"/>
      <c r="X4" s="30"/>
      <c r="Y4" s="30"/>
      <c r="Z4" s="30"/>
      <c r="AA4" s="31"/>
      <c r="AB4" s="31"/>
    </row>
    <row r="5" spans="1:29" ht="10.5" customHeight="1" x14ac:dyDescent="0.25">
      <c r="A5" s="9"/>
      <c r="B5" s="9"/>
      <c r="C5" s="18"/>
      <c r="D5" s="11"/>
      <c r="E5" s="9"/>
      <c r="F5" s="9"/>
      <c r="G5" s="9"/>
      <c r="H5" s="9"/>
      <c r="I5" s="9"/>
      <c r="J5" s="9"/>
      <c r="K5" s="9"/>
      <c r="L5" s="13"/>
      <c r="M5" s="11"/>
      <c r="N5" s="13"/>
      <c r="O5" s="13"/>
      <c r="P5" s="13"/>
      <c r="Q5" s="13"/>
      <c r="S5" s="46"/>
      <c r="T5" s="47"/>
      <c r="U5" s="32"/>
      <c r="V5" s="29"/>
      <c r="W5" s="29"/>
      <c r="X5" s="33" t="s">
        <v>21</v>
      </c>
      <c r="Y5" s="34"/>
      <c r="Z5" s="33" t="s">
        <v>23</v>
      </c>
      <c r="AA5" s="35" t="s">
        <v>25</v>
      </c>
      <c r="AB5" s="35" t="s">
        <v>25</v>
      </c>
    </row>
    <row r="6" spans="1:29" ht="45" x14ac:dyDescent="0.25">
      <c r="A6" s="36">
        <v>10</v>
      </c>
      <c r="B6" s="36">
        <v>2000265515</v>
      </c>
      <c r="C6" s="36" t="s">
        <v>35</v>
      </c>
      <c r="D6" s="37" t="s">
        <v>36</v>
      </c>
      <c r="E6" s="36" t="s">
        <v>34</v>
      </c>
      <c r="F6" s="36" t="s">
        <v>37</v>
      </c>
      <c r="G6" s="36" t="s">
        <v>34</v>
      </c>
      <c r="H6" s="36" t="s">
        <v>38</v>
      </c>
      <c r="I6" s="36" t="s">
        <v>39</v>
      </c>
      <c r="J6" s="36">
        <v>14</v>
      </c>
      <c r="K6" s="36" t="s">
        <v>40</v>
      </c>
      <c r="L6" s="36">
        <v>1</v>
      </c>
      <c r="M6" s="36" t="s">
        <v>41</v>
      </c>
      <c r="N6" s="36">
        <v>4</v>
      </c>
      <c r="O6" s="36" t="s">
        <v>42</v>
      </c>
      <c r="P6" s="36" t="s">
        <v>43</v>
      </c>
      <c r="Q6" s="36" t="s">
        <v>44</v>
      </c>
      <c r="S6" s="39"/>
      <c r="T6" s="40"/>
      <c r="U6" s="3"/>
      <c r="V6" s="3"/>
      <c r="W6" s="3"/>
      <c r="X6" s="2"/>
      <c r="Y6" s="2"/>
      <c r="Z6" s="2"/>
      <c r="AA6" s="21"/>
      <c r="AB6" s="21">
        <f>N6*AA6</f>
        <v>0</v>
      </c>
    </row>
    <row r="7" spans="1:29" ht="30" x14ac:dyDescent="0.25">
      <c r="A7" s="36">
        <v>20</v>
      </c>
      <c r="B7" s="36">
        <v>2000272820</v>
      </c>
      <c r="C7" s="36" t="s">
        <v>45</v>
      </c>
      <c r="D7" s="37" t="s">
        <v>34</v>
      </c>
      <c r="E7" s="37" t="s">
        <v>46</v>
      </c>
      <c r="F7" s="36" t="s">
        <v>47</v>
      </c>
      <c r="G7" s="36" t="s">
        <v>34</v>
      </c>
      <c r="H7" s="36" t="s">
        <v>38</v>
      </c>
      <c r="I7" s="36" t="s">
        <v>48</v>
      </c>
      <c r="J7" s="36">
        <v>15</v>
      </c>
      <c r="K7" s="36" t="s">
        <v>40</v>
      </c>
      <c r="L7" s="36">
        <v>1</v>
      </c>
      <c r="M7" s="36" t="s">
        <v>41</v>
      </c>
      <c r="N7" s="36">
        <v>2</v>
      </c>
      <c r="O7" s="36" t="s">
        <v>42</v>
      </c>
      <c r="P7" s="36" t="s">
        <v>43</v>
      </c>
      <c r="Q7" s="36" t="s">
        <v>44</v>
      </c>
      <c r="S7" s="39"/>
      <c r="T7" s="40"/>
      <c r="U7" s="3"/>
      <c r="V7" s="3"/>
      <c r="W7" s="3"/>
      <c r="X7" s="2"/>
      <c r="Y7" s="2"/>
      <c r="Z7" s="2"/>
      <c r="AA7" s="21"/>
      <c r="AB7" s="21">
        <f t="shared" ref="AB7:AB27" si="0">N7*AA7</f>
        <v>0</v>
      </c>
    </row>
    <row r="8" spans="1:29" ht="30" x14ac:dyDescent="0.25">
      <c r="A8" s="36">
        <v>30</v>
      </c>
      <c r="B8" s="36">
        <v>2000272821</v>
      </c>
      <c r="C8" s="36" t="s">
        <v>49</v>
      </c>
      <c r="D8" s="37" t="s">
        <v>34</v>
      </c>
      <c r="E8" s="37" t="s">
        <v>50</v>
      </c>
      <c r="F8" s="36">
        <v>422420</v>
      </c>
      <c r="G8" s="36" t="s">
        <v>34</v>
      </c>
      <c r="H8" s="36" t="s">
        <v>38</v>
      </c>
      <c r="I8" s="36" t="s">
        <v>51</v>
      </c>
      <c r="J8" s="36" t="s">
        <v>34</v>
      </c>
      <c r="K8" s="36" t="s">
        <v>40</v>
      </c>
      <c r="L8" s="36">
        <v>1</v>
      </c>
      <c r="M8" s="36" t="s">
        <v>41</v>
      </c>
      <c r="N8" s="36">
        <v>2</v>
      </c>
      <c r="O8" s="36" t="s">
        <v>42</v>
      </c>
      <c r="P8" s="36" t="s">
        <v>43</v>
      </c>
      <c r="Q8" s="36" t="s">
        <v>44</v>
      </c>
      <c r="S8" s="39"/>
      <c r="T8" s="40"/>
      <c r="U8" s="3"/>
      <c r="V8" s="3"/>
      <c r="W8" s="3"/>
      <c r="X8" s="2"/>
      <c r="Y8" s="2"/>
      <c r="Z8" s="2"/>
      <c r="AA8" s="21"/>
      <c r="AB8" s="21">
        <f t="shared" si="0"/>
        <v>0</v>
      </c>
    </row>
    <row r="9" spans="1:29" x14ac:dyDescent="0.25">
      <c r="A9" s="36">
        <v>40</v>
      </c>
      <c r="B9" s="36">
        <v>2000272822</v>
      </c>
      <c r="C9" s="36" t="s">
        <v>52</v>
      </c>
      <c r="D9" s="37" t="s">
        <v>34</v>
      </c>
      <c r="E9" s="37" t="s">
        <v>34</v>
      </c>
      <c r="F9" s="36" t="s">
        <v>53</v>
      </c>
      <c r="G9" s="36" t="s">
        <v>34</v>
      </c>
      <c r="H9" s="36" t="s">
        <v>38</v>
      </c>
      <c r="I9" s="36" t="s">
        <v>54</v>
      </c>
      <c r="J9" s="36">
        <v>22</v>
      </c>
      <c r="K9" s="36" t="s">
        <v>40</v>
      </c>
      <c r="L9" s="36">
        <v>1</v>
      </c>
      <c r="M9" s="36" t="s">
        <v>41</v>
      </c>
      <c r="N9" s="36">
        <v>8</v>
      </c>
      <c r="O9" s="36" t="s">
        <v>42</v>
      </c>
      <c r="P9" s="36" t="s">
        <v>43</v>
      </c>
      <c r="Q9" s="36" t="s">
        <v>44</v>
      </c>
      <c r="S9" s="39"/>
      <c r="T9" s="40"/>
      <c r="U9" s="3"/>
      <c r="V9" s="3"/>
      <c r="W9" s="3"/>
      <c r="X9" s="2"/>
      <c r="Y9" s="2"/>
      <c r="Z9" s="2"/>
      <c r="AA9" s="21"/>
      <c r="AB9" s="21">
        <f t="shared" si="0"/>
        <v>0</v>
      </c>
    </row>
    <row r="10" spans="1:29" x14ac:dyDescent="0.25">
      <c r="A10" s="36">
        <v>50</v>
      </c>
      <c r="B10" s="36">
        <v>2000272823</v>
      </c>
      <c r="C10" s="36" t="s">
        <v>55</v>
      </c>
      <c r="D10" s="37" t="s">
        <v>34</v>
      </c>
      <c r="E10" s="37" t="s">
        <v>34</v>
      </c>
      <c r="F10" s="36" t="s">
        <v>56</v>
      </c>
      <c r="G10" s="36" t="s">
        <v>34</v>
      </c>
      <c r="H10" s="36" t="s">
        <v>38</v>
      </c>
      <c r="I10" s="36" t="s">
        <v>57</v>
      </c>
      <c r="J10" s="36">
        <v>23</v>
      </c>
      <c r="K10" s="36" t="s">
        <v>40</v>
      </c>
      <c r="L10" s="36">
        <v>1</v>
      </c>
      <c r="M10" s="36" t="s">
        <v>41</v>
      </c>
      <c r="N10" s="36">
        <v>4</v>
      </c>
      <c r="O10" s="36" t="s">
        <v>42</v>
      </c>
      <c r="P10" s="36" t="s">
        <v>43</v>
      </c>
      <c r="Q10" s="36" t="s">
        <v>44</v>
      </c>
      <c r="S10" s="39"/>
      <c r="T10" s="40"/>
      <c r="U10" s="3"/>
      <c r="V10" s="3"/>
      <c r="W10" s="3"/>
      <c r="X10" s="2"/>
      <c r="Y10" s="2"/>
      <c r="Z10" s="2"/>
      <c r="AA10" s="21"/>
      <c r="AB10" s="21">
        <f t="shared" si="0"/>
        <v>0</v>
      </c>
    </row>
    <row r="11" spans="1:29" x14ac:dyDescent="0.25">
      <c r="A11" s="36">
        <v>60</v>
      </c>
      <c r="B11" s="36">
        <v>2000272824</v>
      </c>
      <c r="C11" s="36" t="s">
        <v>58</v>
      </c>
      <c r="D11" s="37" t="s">
        <v>34</v>
      </c>
      <c r="E11" s="37" t="s">
        <v>34</v>
      </c>
      <c r="F11" s="36" t="s">
        <v>59</v>
      </c>
      <c r="G11" s="36" t="s">
        <v>34</v>
      </c>
      <c r="H11" s="36" t="s">
        <v>60</v>
      </c>
      <c r="I11" s="36" t="s">
        <v>61</v>
      </c>
      <c r="J11" s="36" t="s">
        <v>34</v>
      </c>
      <c r="K11" s="36" t="s">
        <v>40</v>
      </c>
      <c r="L11" s="36">
        <v>1</v>
      </c>
      <c r="M11" s="36" t="s">
        <v>41</v>
      </c>
      <c r="N11" s="36">
        <v>8</v>
      </c>
      <c r="O11" s="36" t="s">
        <v>42</v>
      </c>
      <c r="P11" s="36" t="s">
        <v>43</v>
      </c>
      <c r="Q11" s="36" t="s">
        <v>44</v>
      </c>
      <c r="S11" s="39"/>
      <c r="T11" s="40"/>
      <c r="U11" s="3"/>
      <c r="V11" s="3"/>
      <c r="W11" s="3"/>
      <c r="X11" s="2"/>
      <c r="Y11" s="2"/>
      <c r="Z11" s="2"/>
      <c r="AA11" s="21"/>
      <c r="AB11" s="21">
        <f t="shared" si="0"/>
        <v>0</v>
      </c>
    </row>
    <row r="12" spans="1:29" x14ac:dyDescent="0.25">
      <c r="A12" s="36">
        <v>70</v>
      </c>
      <c r="B12" s="36">
        <v>2000272825</v>
      </c>
      <c r="C12" s="36" t="s">
        <v>62</v>
      </c>
      <c r="D12" s="37" t="s">
        <v>34</v>
      </c>
      <c r="E12" s="37" t="s">
        <v>34</v>
      </c>
      <c r="F12" s="36" t="s">
        <v>63</v>
      </c>
      <c r="G12" s="36" t="s">
        <v>34</v>
      </c>
      <c r="H12" s="36" t="s">
        <v>38</v>
      </c>
      <c r="I12" s="36" t="s">
        <v>64</v>
      </c>
      <c r="J12" s="36" t="s">
        <v>34</v>
      </c>
      <c r="K12" s="36" t="s">
        <v>40</v>
      </c>
      <c r="L12" s="36">
        <v>1</v>
      </c>
      <c r="M12" s="36" t="s">
        <v>41</v>
      </c>
      <c r="N12" s="36">
        <v>4</v>
      </c>
      <c r="O12" s="36" t="s">
        <v>42</v>
      </c>
      <c r="P12" s="36" t="s">
        <v>43</v>
      </c>
      <c r="Q12" s="36" t="s">
        <v>44</v>
      </c>
      <c r="S12" s="39"/>
      <c r="T12" s="40"/>
      <c r="U12" s="3"/>
      <c r="V12" s="3"/>
      <c r="W12" s="3"/>
      <c r="X12" s="2"/>
      <c r="Y12" s="2"/>
      <c r="Z12" s="2"/>
      <c r="AA12" s="21"/>
      <c r="AB12" s="21">
        <f t="shared" si="0"/>
        <v>0</v>
      </c>
    </row>
    <row r="13" spans="1:29" x14ac:dyDescent="0.25">
      <c r="A13" s="36">
        <v>80</v>
      </c>
      <c r="B13" s="36">
        <v>2000272826</v>
      </c>
      <c r="C13" s="36" t="s">
        <v>65</v>
      </c>
      <c r="D13" s="37" t="s">
        <v>34</v>
      </c>
      <c r="E13" s="37" t="s">
        <v>34</v>
      </c>
      <c r="F13" s="36" t="s">
        <v>47</v>
      </c>
      <c r="G13" s="36" t="s">
        <v>34</v>
      </c>
      <c r="H13" s="36" t="s">
        <v>38</v>
      </c>
      <c r="I13" s="36" t="s">
        <v>66</v>
      </c>
      <c r="J13" s="36">
        <v>18</v>
      </c>
      <c r="K13" s="36" t="s">
        <v>40</v>
      </c>
      <c r="L13" s="36">
        <v>1</v>
      </c>
      <c r="M13" s="36" t="s">
        <v>41</v>
      </c>
      <c r="N13" s="36">
        <v>4</v>
      </c>
      <c r="O13" s="36" t="s">
        <v>42</v>
      </c>
      <c r="P13" s="36" t="s">
        <v>43</v>
      </c>
      <c r="Q13" s="36" t="s">
        <v>44</v>
      </c>
      <c r="S13" s="39"/>
      <c r="T13" s="40"/>
      <c r="U13" s="3"/>
      <c r="V13" s="3"/>
      <c r="W13" s="3"/>
      <c r="X13" s="2"/>
      <c r="Y13" s="2"/>
      <c r="Z13" s="2"/>
      <c r="AA13" s="21"/>
      <c r="AB13" s="21">
        <f t="shared" si="0"/>
        <v>0</v>
      </c>
    </row>
    <row r="14" spans="1:29" x14ac:dyDescent="0.25">
      <c r="A14" s="36">
        <v>90</v>
      </c>
      <c r="B14" s="36">
        <v>2000272827</v>
      </c>
      <c r="C14" s="36" t="s">
        <v>67</v>
      </c>
      <c r="D14" s="37" t="s">
        <v>34</v>
      </c>
      <c r="E14" s="37" t="s">
        <v>34</v>
      </c>
      <c r="F14" s="36" t="s">
        <v>68</v>
      </c>
      <c r="G14" s="36" t="s">
        <v>34</v>
      </c>
      <c r="H14" s="36" t="s">
        <v>38</v>
      </c>
      <c r="I14" s="36" t="s">
        <v>69</v>
      </c>
      <c r="J14" s="36">
        <v>12</v>
      </c>
      <c r="K14" s="36" t="s">
        <v>40</v>
      </c>
      <c r="L14" s="36">
        <v>1</v>
      </c>
      <c r="M14" s="36" t="s">
        <v>41</v>
      </c>
      <c r="N14" s="36">
        <v>4</v>
      </c>
      <c r="O14" s="36" t="s">
        <v>42</v>
      </c>
      <c r="P14" s="36" t="s">
        <v>43</v>
      </c>
      <c r="Q14" s="36" t="s">
        <v>44</v>
      </c>
      <c r="S14" s="39"/>
      <c r="T14" s="40"/>
      <c r="U14" s="3"/>
      <c r="V14" s="3"/>
      <c r="W14" s="3"/>
      <c r="X14" s="2"/>
      <c r="Y14" s="2"/>
      <c r="Z14" s="2"/>
      <c r="AA14" s="21"/>
      <c r="AB14" s="21">
        <f t="shared" si="0"/>
        <v>0</v>
      </c>
    </row>
    <row r="15" spans="1:29" x14ac:dyDescent="0.25">
      <c r="A15" s="36">
        <v>100</v>
      </c>
      <c r="B15" s="36">
        <v>2000272828</v>
      </c>
      <c r="C15" s="36" t="s">
        <v>70</v>
      </c>
      <c r="D15" s="37" t="s">
        <v>34</v>
      </c>
      <c r="E15" s="37" t="s">
        <v>34</v>
      </c>
      <c r="F15" s="36" t="s">
        <v>68</v>
      </c>
      <c r="G15" s="36" t="s">
        <v>34</v>
      </c>
      <c r="H15" s="36" t="s">
        <v>60</v>
      </c>
      <c r="I15" s="36" t="s">
        <v>71</v>
      </c>
      <c r="J15" s="36">
        <v>20</v>
      </c>
      <c r="K15" s="36" t="s">
        <v>40</v>
      </c>
      <c r="L15" s="36">
        <v>1</v>
      </c>
      <c r="M15" s="36" t="s">
        <v>41</v>
      </c>
      <c r="N15" s="36">
        <v>8</v>
      </c>
      <c r="O15" s="36" t="s">
        <v>42</v>
      </c>
      <c r="P15" s="36" t="s">
        <v>43</v>
      </c>
      <c r="Q15" s="36" t="s">
        <v>44</v>
      </c>
      <c r="S15" s="39"/>
      <c r="T15" s="40"/>
      <c r="U15" s="3"/>
      <c r="V15" s="3"/>
      <c r="W15" s="3"/>
      <c r="X15" s="2"/>
      <c r="Y15" s="2"/>
      <c r="Z15" s="2"/>
      <c r="AA15" s="21"/>
      <c r="AB15" s="21">
        <f t="shared" si="0"/>
        <v>0</v>
      </c>
    </row>
    <row r="16" spans="1:29" x14ac:dyDescent="0.25">
      <c r="A16" s="36">
        <v>110</v>
      </c>
      <c r="B16" s="36">
        <v>2000272829</v>
      </c>
      <c r="C16" s="36" t="s">
        <v>72</v>
      </c>
      <c r="D16" s="37" t="s">
        <v>34</v>
      </c>
      <c r="E16" s="37" t="s">
        <v>34</v>
      </c>
      <c r="F16" s="36" t="s">
        <v>68</v>
      </c>
      <c r="G16" s="36" t="s">
        <v>34</v>
      </c>
      <c r="H16" s="36" t="s">
        <v>73</v>
      </c>
      <c r="I16" s="36" t="s">
        <v>74</v>
      </c>
      <c r="J16" s="36">
        <v>19</v>
      </c>
      <c r="K16" s="36" t="s">
        <v>40</v>
      </c>
      <c r="L16" s="36">
        <v>1</v>
      </c>
      <c r="M16" s="36" t="s">
        <v>41</v>
      </c>
      <c r="N16" s="36">
        <v>4</v>
      </c>
      <c r="O16" s="36" t="s">
        <v>42</v>
      </c>
      <c r="P16" s="36" t="s">
        <v>43</v>
      </c>
      <c r="Q16" s="36" t="s">
        <v>44</v>
      </c>
      <c r="S16" s="39"/>
      <c r="T16" s="40"/>
      <c r="U16" s="3"/>
      <c r="V16" s="3"/>
      <c r="W16" s="3"/>
      <c r="X16" s="2"/>
      <c r="Y16" s="2"/>
      <c r="Z16" s="2"/>
      <c r="AA16" s="21"/>
      <c r="AB16" s="21">
        <f t="shared" si="0"/>
        <v>0</v>
      </c>
    </row>
    <row r="17" spans="1:28" x14ac:dyDescent="0.25">
      <c r="A17" s="36">
        <v>120</v>
      </c>
      <c r="B17" s="36">
        <v>2000272837</v>
      </c>
      <c r="C17" s="36" t="s">
        <v>75</v>
      </c>
      <c r="D17" s="37" t="s">
        <v>34</v>
      </c>
      <c r="E17" s="37" t="s">
        <v>76</v>
      </c>
      <c r="F17" s="36" t="s">
        <v>77</v>
      </c>
      <c r="G17" s="36" t="s">
        <v>34</v>
      </c>
      <c r="H17" s="36" t="s">
        <v>38</v>
      </c>
      <c r="I17" s="36" t="s">
        <v>78</v>
      </c>
      <c r="J17" s="36">
        <v>25</v>
      </c>
      <c r="K17" s="36" t="s">
        <v>40</v>
      </c>
      <c r="L17" s="36">
        <v>1</v>
      </c>
      <c r="M17" s="36" t="s">
        <v>41</v>
      </c>
      <c r="N17" s="36">
        <v>4</v>
      </c>
      <c r="O17" s="36" t="s">
        <v>42</v>
      </c>
      <c r="P17" s="36" t="s">
        <v>43</v>
      </c>
      <c r="Q17" s="36" t="s">
        <v>44</v>
      </c>
      <c r="S17" s="39"/>
      <c r="T17" s="40"/>
      <c r="U17" s="3"/>
      <c r="V17" s="3"/>
      <c r="W17" s="3"/>
      <c r="X17" s="2"/>
      <c r="Y17" s="2"/>
      <c r="Z17" s="2"/>
      <c r="AA17" s="21"/>
      <c r="AB17" s="21">
        <f t="shared" si="0"/>
        <v>0</v>
      </c>
    </row>
    <row r="18" spans="1:28" x14ac:dyDescent="0.25">
      <c r="A18" s="36">
        <v>130</v>
      </c>
      <c r="B18" s="36">
        <v>2000272841</v>
      </c>
      <c r="C18" s="36" t="s">
        <v>79</v>
      </c>
      <c r="D18" s="37" t="s">
        <v>34</v>
      </c>
      <c r="E18" s="37" t="s">
        <v>80</v>
      </c>
      <c r="F18" s="36" t="s">
        <v>81</v>
      </c>
      <c r="G18" s="36" t="s">
        <v>82</v>
      </c>
      <c r="H18" s="36" t="s">
        <v>38</v>
      </c>
      <c r="I18" s="36" t="s">
        <v>34</v>
      </c>
      <c r="J18" s="36">
        <v>1</v>
      </c>
      <c r="K18" s="36" t="s">
        <v>40</v>
      </c>
      <c r="L18" s="36">
        <v>1</v>
      </c>
      <c r="M18" s="36" t="s">
        <v>41</v>
      </c>
      <c r="N18" s="36">
        <v>3</v>
      </c>
      <c r="O18" s="36" t="s">
        <v>42</v>
      </c>
      <c r="P18" s="36" t="s">
        <v>43</v>
      </c>
      <c r="Q18" s="36" t="s">
        <v>44</v>
      </c>
      <c r="S18" s="39"/>
      <c r="T18" s="40"/>
      <c r="U18" s="3"/>
      <c r="V18" s="3"/>
      <c r="W18" s="3"/>
      <c r="X18" s="2"/>
      <c r="Y18" s="2"/>
      <c r="Z18" s="2"/>
      <c r="AA18" s="21"/>
      <c r="AB18" s="21">
        <f t="shared" si="0"/>
        <v>0</v>
      </c>
    </row>
    <row r="19" spans="1:28" x14ac:dyDescent="0.25">
      <c r="A19" s="36">
        <v>140</v>
      </c>
      <c r="B19" s="36">
        <v>2000273005</v>
      </c>
      <c r="C19" s="36" t="s">
        <v>83</v>
      </c>
      <c r="D19" s="37" t="s">
        <v>84</v>
      </c>
      <c r="E19" s="37" t="s">
        <v>34</v>
      </c>
      <c r="F19" s="36" t="s">
        <v>34</v>
      </c>
      <c r="G19" s="36" t="s">
        <v>34</v>
      </c>
      <c r="H19" s="36" t="s">
        <v>85</v>
      </c>
      <c r="I19" s="36" t="s">
        <v>86</v>
      </c>
      <c r="J19" s="36">
        <v>78</v>
      </c>
      <c r="K19" s="36" t="s">
        <v>40</v>
      </c>
      <c r="L19" s="36">
        <v>1</v>
      </c>
      <c r="M19" s="36" t="s">
        <v>41</v>
      </c>
      <c r="N19" s="36">
        <v>4</v>
      </c>
      <c r="O19" s="36" t="s">
        <v>42</v>
      </c>
      <c r="P19" s="36" t="s">
        <v>43</v>
      </c>
      <c r="Q19" s="36" t="s">
        <v>44</v>
      </c>
      <c r="S19" s="39"/>
      <c r="T19" s="40"/>
      <c r="U19" s="3"/>
      <c r="V19" s="3"/>
      <c r="W19" s="3"/>
      <c r="X19" s="2"/>
      <c r="Y19" s="2"/>
      <c r="Z19" s="2"/>
      <c r="AA19" s="21"/>
      <c r="AB19" s="21">
        <f t="shared" si="0"/>
        <v>0</v>
      </c>
    </row>
    <row r="20" spans="1:28" ht="30" x14ac:dyDescent="0.25">
      <c r="A20" s="36">
        <v>150</v>
      </c>
      <c r="B20" s="36">
        <v>2000273024</v>
      </c>
      <c r="C20" s="36" t="s">
        <v>87</v>
      </c>
      <c r="D20" s="37" t="s">
        <v>88</v>
      </c>
      <c r="E20" s="37" t="s">
        <v>34</v>
      </c>
      <c r="F20" s="36" t="s">
        <v>34</v>
      </c>
      <c r="G20" s="36" t="s">
        <v>34</v>
      </c>
      <c r="H20" s="36" t="s">
        <v>85</v>
      </c>
      <c r="I20" s="36" t="s">
        <v>89</v>
      </c>
      <c r="J20" s="36">
        <v>24</v>
      </c>
      <c r="K20" s="36" t="s">
        <v>34</v>
      </c>
      <c r="L20" s="36">
        <v>1</v>
      </c>
      <c r="M20" s="36" t="s">
        <v>41</v>
      </c>
      <c r="N20" s="36">
        <v>28</v>
      </c>
      <c r="O20" s="36" t="s">
        <v>42</v>
      </c>
      <c r="P20" s="36" t="s">
        <v>43</v>
      </c>
      <c r="Q20" s="36" t="s">
        <v>44</v>
      </c>
      <c r="S20" s="39"/>
      <c r="T20" s="40"/>
      <c r="U20" s="3"/>
      <c r="V20" s="3"/>
      <c r="W20" s="3"/>
      <c r="X20" s="2"/>
      <c r="Y20" s="2"/>
      <c r="Z20" s="2"/>
      <c r="AA20" s="21"/>
      <c r="AB20" s="21">
        <f t="shared" si="0"/>
        <v>0</v>
      </c>
    </row>
    <row r="21" spans="1:28" x14ac:dyDescent="0.25">
      <c r="A21" s="36">
        <v>160</v>
      </c>
      <c r="B21" s="36">
        <v>2000272830</v>
      </c>
      <c r="C21" s="36" t="s">
        <v>90</v>
      </c>
      <c r="D21" s="37" t="s">
        <v>34</v>
      </c>
      <c r="E21" s="37" t="s">
        <v>91</v>
      </c>
      <c r="F21" s="36" t="s">
        <v>92</v>
      </c>
      <c r="G21" s="36" t="s">
        <v>34</v>
      </c>
      <c r="H21" s="36" t="s">
        <v>38</v>
      </c>
      <c r="I21" s="36" t="s">
        <v>93</v>
      </c>
      <c r="J21" s="36">
        <v>46</v>
      </c>
      <c r="K21" s="36" t="s">
        <v>40</v>
      </c>
      <c r="L21" s="36">
        <v>4</v>
      </c>
      <c r="M21" s="36" t="s">
        <v>94</v>
      </c>
      <c r="N21" s="36">
        <v>12</v>
      </c>
      <c r="O21" s="36" t="s">
        <v>42</v>
      </c>
      <c r="P21" s="36" t="s">
        <v>43</v>
      </c>
      <c r="Q21" s="36" t="s">
        <v>44</v>
      </c>
      <c r="S21" s="39"/>
      <c r="T21" s="40"/>
      <c r="U21" s="3"/>
      <c r="V21" s="3"/>
      <c r="W21" s="3"/>
      <c r="X21" s="2"/>
      <c r="Y21" s="2"/>
      <c r="Z21" s="2"/>
      <c r="AA21" s="21"/>
      <c r="AB21" s="21">
        <f t="shared" si="0"/>
        <v>0</v>
      </c>
    </row>
    <row r="22" spans="1:28" x14ac:dyDescent="0.25">
      <c r="A22" s="36">
        <v>170</v>
      </c>
      <c r="B22" s="36">
        <v>2000272840</v>
      </c>
      <c r="C22" s="36" t="s">
        <v>95</v>
      </c>
      <c r="D22" s="37" t="s">
        <v>34</v>
      </c>
      <c r="E22" s="37" t="s">
        <v>96</v>
      </c>
      <c r="F22" s="36" t="s">
        <v>92</v>
      </c>
      <c r="G22" s="36" t="s">
        <v>34</v>
      </c>
      <c r="H22" s="36" t="s">
        <v>38</v>
      </c>
      <c r="I22" s="36" t="s">
        <v>97</v>
      </c>
      <c r="J22" s="36">
        <v>50</v>
      </c>
      <c r="K22" s="36" t="s">
        <v>40</v>
      </c>
      <c r="L22" s="36">
        <v>4</v>
      </c>
      <c r="M22" s="36" t="s">
        <v>94</v>
      </c>
      <c r="N22" s="36">
        <v>8</v>
      </c>
      <c r="O22" s="36" t="s">
        <v>42</v>
      </c>
      <c r="P22" s="36" t="s">
        <v>43</v>
      </c>
      <c r="Q22" s="36" t="s">
        <v>44</v>
      </c>
      <c r="S22" s="39"/>
      <c r="T22" s="40"/>
      <c r="U22" s="3"/>
      <c r="V22" s="3"/>
      <c r="W22" s="3"/>
      <c r="X22" s="2"/>
      <c r="Y22" s="2"/>
      <c r="Z22" s="2"/>
      <c r="AA22" s="21"/>
      <c r="AB22" s="21">
        <f t="shared" si="0"/>
        <v>0</v>
      </c>
    </row>
    <row r="23" spans="1:28" x14ac:dyDescent="0.25">
      <c r="A23" s="36">
        <v>180</v>
      </c>
      <c r="B23" s="36">
        <v>2000272979</v>
      </c>
      <c r="C23" s="36" t="s">
        <v>98</v>
      </c>
      <c r="D23" s="37" t="s">
        <v>34</v>
      </c>
      <c r="E23" s="37" t="s">
        <v>99</v>
      </c>
      <c r="F23" s="36" t="s">
        <v>92</v>
      </c>
      <c r="G23" s="36" t="s">
        <v>34</v>
      </c>
      <c r="H23" s="36" t="s">
        <v>38</v>
      </c>
      <c r="I23" s="36" t="s">
        <v>100</v>
      </c>
      <c r="J23" s="36">
        <v>49</v>
      </c>
      <c r="K23" s="36" t="s">
        <v>40</v>
      </c>
      <c r="L23" s="36">
        <v>4</v>
      </c>
      <c r="M23" s="36" t="s">
        <v>94</v>
      </c>
      <c r="N23" s="36">
        <v>8</v>
      </c>
      <c r="O23" s="36" t="s">
        <v>42</v>
      </c>
      <c r="P23" s="36" t="s">
        <v>43</v>
      </c>
      <c r="Q23" s="36" t="s">
        <v>44</v>
      </c>
      <c r="S23" s="39"/>
      <c r="T23" s="40"/>
      <c r="U23" s="3"/>
      <c r="V23" s="3"/>
      <c r="W23" s="3"/>
      <c r="X23" s="2"/>
      <c r="Y23" s="2"/>
      <c r="Z23" s="2"/>
      <c r="AA23" s="21"/>
      <c r="AB23" s="21">
        <f t="shared" si="0"/>
        <v>0</v>
      </c>
    </row>
    <row r="24" spans="1:28" x14ac:dyDescent="0.25">
      <c r="A24" s="36">
        <v>190</v>
      </c>
      <c r="B24" s="36">
        <v>2000272983</v>
      </c>
      <c r="C24" s="36" t="s">
        <v>101</v>
      </c>
      <c r="D24" s="37" t="s">
        <v>34</v>
      </c>
      <c r="E24" s="37" t="s">
        <v>102</v>
      </c>
      <c r="F24" s="36">
        <v>11500</v>
      </c>
      <c r="G24" s="36" t="s">
        <v>34</v>
      </c>
      <c r="H24" s="36" t="s">
        <v>38</v>
      </c>
      <c r="I24" s="36" t="s">
        <v>103</v>
      </c>
      <c r="J24" s="36">
        <v>48</v>
      </c>
      <c r="K24" s="36" t="s">
        <v>40</v>
      </c>
      <c r="L24" s="36">
        <v>4</v>
      </c>
      <c r="M24" s="36" t="s">
        <v>94</v>
      </c>
      <c r="N24" s="36">
        <v>8</v>
      </c>
      <c r="O24" s="36" t="s">
        <v>42</v>
      </c>
      <c r="P24" s="36" t="s">
        <v>43</v>
      </c>
      <c r="Q24" s="36" t="s">
        <v>44</v>
      </c>
      <c r="S24" s="39"/>
      <c r="T24" s="40"/>
      <c r="U24" s="3"/>
      <c r="V24" s="3"/>
      <c r="W24" s="3"/>
      <c r="X24" s="2"/>
      <c r="Y24" s="2"/>
      <c r="Z24" s="2"/>
      <c r="AA24" s="21"/>
      <c r="AB24" s="21">
        <f t="shared" si="0"/>
        <v>0</v>
      </c>
    </row>
    <row r="25" spans="1:28" x14ac:dyDescent="0.25">
      <c r="A25" s="36">
        <v>200</v>
      </c>
      <c r="B25" s="36">
        <v>2000272984</v>
      </c>
      <c r="C25" s="36" t="s">
        <v>104</v>
      </c>
      <c r="D25" s="37" t="s">
        <v>34</v>
      </c>
      <c r="E25" s="37" t="s">
        <v>105</v>
      </c>
      <c r="F25" s="36" t="s">
        <v>92</v>
      </c>
      <c r="G25" s="36" t="s">
        <v>34</v>
      </c>
      <c r="H25" s="36" t="s">
        <v>38</v>
      </c>
      <c r="I25" s="36" t="s">
        <v>106</v>
      </c>
      <c r="J25" s="36">
        <v>48</v>
      </c>
      <c r="K25" s="36" t="s">
        <v>40</v>
      </c>
      <c r="L25" s="36">
        <v>4</v>
      </c>
      <c r="M25" s="36" t="s">
        <v>94</v>
      </c>
      <c r="N25" s="36">
        <v>8</v>
      </c>
      <c r="O25" s="36" t="s">
        <v>42</v>
      </c>
      <c r="P25" s="36" t="s">
        <v>43</v>
      </c>
      <c r="Q25" s="36" t="s">
        <v>44</v>
      </c>
      <c r="S25" s="39"/>
      <c r="T25" s="40"/>
      <c r="U25" s="3"/>
      <c r="V25" s="3"/>
      <c r="W25" s="3"/>
      <c r="X25" s="2"/>
      <c r="Y25" s="2"/>
      <c r="Z25" s="2"/>
      <c r="AA25" s="21"/>
      <c r="AB25" s="21">
        <f t="shared" si="0"/>
        <v>0</v>
      </c>
    </row>
    <row r="26" spans="1:28" x14ac:dyDescent="0.25">
      <c r="A26" s="36">
        <v>210</v>
      </c>
      <c r="B26" s="36">
        <v>2000279160</v>
      </c>
      <c r="C26" s="36" t="s">
        <v>107</v>
      </c>
      <c r="D26" s="37" t="s">
        <v>34</v>
      </c>
      <c r="E26" s="37" t="s">
        <v>108</v>
      </c>
      <c r="F26" s="36" t="s">
        <v>109</v>
      </c>
      <c r="G26" s="36" t="s">
        <v>34</v>
      </c>
      <c r="H26" s="36" t="s">
        <v>110</v>
      </c>
      <c r="I26" s="36" t="s">
        <v>111</v>
      </c>
      <c r="J26" s="36">
        <v>107</v>
      </c>
      <c r="K26" s="36" t="s">
        <v>34</v>
      </c>
      <c r="L26" s="36">
        <v>4</v>
      </c>
      <c r="M26" s="36" t="s">
        <v>94</v>
      </c>
      <c r="N26" s="36">
        <v>8</v>
      </c>
      <c r="O26" s="36" t="s">
        <v>42</v>
      </c>
      <c r="P26" s="36" t="s">
        <v>43</v>
      </c>
      <c r="Q26" s="36" t="s">
        <v>44</v>
      </c>
      <c r="S26" s="39"/>
      <c r="T26" s="40"/>
      <c r="U26" s="3"/>
      <c r="V26" s="3"/>
      <c r="W26" s="3"/>
      <c r="X26" s="2"/>
      <c r="Y26" s="2"/>
      <c r="Z26" s="2"/>
      <c r="AA26" s="21"/>
      <c r="AB26" s="21">
        <f t="shared" si="0"/>
        <v>0</v>
      </c>
    </row>
    <row r="27" spans="1:28" x14ac:dyDescent="0.25">
      <c r="A27" s="36">
        <v>220</v>
      </c>
      <c r="B27" s="36">
        <v>2000290662</v>
      </c>
      <c r="C27" s="36" t="s">
        <v>112</v>
      </c>
      <c r="D27" s="37" t="s">
        <v>34</v>
      </c>
      <c r="E27" s="37" t="s">
        <v>34</v>
      </c>
      <c r="F27" s="36" t="s">
        <v>113</v>
      </c>
      <c r="G27" s="36" t="s">
        <v>34</v>
      </c>
      <c r="H27" s="36" t="s">
        <v>34</v>
      </c>
      <c r="I27" s="36" t="s">
        <v>114</v>
      </c>
      <c r="J27" s="36">
        <v>27</v>
      </c>
      <c r="K27" s="36" t="s">
        <v>115</v>
      </c>
      <c r="L27" s="36">
        <v>4</v>
      </c>
      <c r="M27" s="36" t="s">
        <v>94</v>
      </c>
      <c r="N27" s="36">
        <v>2</v>
      </c>
      <c r="O27" s="36" t="s">
        <v>42</v>
      </c>
      <c r="P27" s="36" t="s">
        <v>43</v>
      </c>
      <c r="Q27" s="36" t="s">
        <v>44</v>
      </c>
      <c r="S27" s="39"/>
      <c r="T27" s="40"/>
      <c r="U27" s="3"/>
      <c r="V27" s="3"/>
      <c r="W27" s="3"/>
      <c r="X27" s="2"/>
      <c r="Y27" s="2"/>
      <c r="Z27" s="2"/>
      <c r="AA27" s="21"/>
      <c r="AB27" s="21">
        <f t="shared" si="0"/>
        <v>0</v>
      </c>
    </row>
    <row r="28" spans="1:28" x14ac:dyDescent="0.25">
      <c r="AB28" s="38">
        <f>SUM(AB6:AB27)</f>
        <v>0</v>
      </c>
    </row>
    <row r="29" spans="1:28" ht="45" x14ac:dyDescent="0.25">
      <c r="C29" s="19" t="s">
        <v>117</v>
      </c>
    </row>
    <row r="31" spans="1:28" ht="105" x14ac:dyDescent="0.25">
      <c r="C31" s="19" t="s">
        <v>116</v>
      </c>
    </row>
  </sheetData>
  <autoFilter ref="A5:Q27" xr:uid="{00000000-0009-0000-0000-000000000000}"/>
  <mergeCells count="35">
    <mergeCell ref="L1:L3"/>
    <mergeCell ref="V1:V3"/>
    <mergeCell ref="N3:O3"/>
    <mergeCell ref="X1:X3"/>
    <mergeCell ref="Y1:Y3"/>
    <mergeCell ref="W1:W3"/>
    <mergeCell ref="S10:T10"/>
    <mergeCell ref="AB1:AB3"/>
    <mergeCell ref="AC1:AC3"/>
    <mergeCell ref="S3:T3"/>
    <mergeCell ref="S5:T5"/>
    <mergeCell ref="S4:T4"/>
    <mergeCell ref="AA1:AA3"/>
    <mergeCell ref="S7:T7"/>
    <mergeCell ref="S8:T8"/>
    <mergeCell ref="S9:T9"/>
    <mergeCell ref="Z1:Z3"/>
    <mergeCell ref="S6:T6"/>
    <mergeCell ref="S16:T16"/>
    <mergeCell ref="S17:T17"/>
    <mergeCell ref="S18:T18"/>
    <mergeCell ref="S19:T19"/>
    <mergeCell ref="S20:T20"/>
    <mergeCell ref="S11:T11"/>
    <mergeCell ref="S12:T12"/>
    <mergeCell ref="S13:T13"/>
    <mergeCell ref="S14:T14"/>
    <mergeCell ref="S15:T15"/>
    <mergeCell ref="S26:T26"/>
    <mergeCell ref="S27:T27"/>
    <mergeCell ref="S21:T21"/>
    <mergeCell ref="S22:T22"/>
    <mergeCell ref="S23:T23"/>
    <mergeCell ref="S24:T24"/>
    <mergeCell ref="S25:T25"/>
  </mergeCells>
  <pageMargins left="0.25" right="0.25" top="0.75" bottom="0.75" header="0.3" footer="0.3"/>
  <pageSetup paperSize="9" scale="47" fitToHeight="0" orientation="landscape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u000626</dc:creator>
  <cp:lastModifiedBy>Domoráková Zuzana</cp:lastModifiedBy>
  <cp:lastPrinted>2020-10-24T15:06:58Z</cp:lastPrinted>
  <dcterms:created xsi:type="dcterms:W3CDTF">2019-09-03T09:45:58Z</dcterms:created>
  <dcterms:modified xsi:type="dcterms:W3CDTF">2026-10-13T07:24:10Z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2025-03-05T16:21:52Z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cb206663-30ed-4215-bd27-fdeab36f59cb</vt:lpwstr>
  </property>
  <property fmtid="{D5CDD505-2E9C-101B-9397-08002B2CF9AE}" pid="8" name="MSIP_Label_01033efc-6ed6-4450-9a89-3ef200846c5c_ContentBits">
    <vt:lpwstr>0</vt:lpwstr>
  </property>
</Properties>
</file>