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706039\ostatné\DTC\2020\47_TCO v ZoVo Boromery\Podklady II.2021\"/>
    </mc:Choice>
  </mc:AlternateContent>
  <bookViews>
    <workbookView xWindow="0" yWindow="0" windowWidth="20115" windowHeight="8010"/>
  </bookViews>
  <sheets>
    <sheet name="Cenova ponuka" sheetId="1" r:id="rId1"/>
  </sheets>
  <calcPr calcId="162913"/>
</workbook>
</file>

<file path=xl/calcChain.xml><?xml version="1.0" encoding="utf-8"?>
<calcChain xmlns="http://schemas.openxmlformats.org/spreadsheetml/2006/main">
  <c r="M37" i="1" l="1"/>
  <c r="M36" i="1"/>
  <c r="I36" i="1"/>
  <c r="M26" i="1" l="1"/>
  <c r="I26" i="1"/>
  <c r="I35" i="1" l="1"/>
  <c r="M35" i="1"/>
  <c r="M34" i="1" l="1"/>
  <c r="I34" i="1"/>
  <c r="I17" i="1" l="1"/>
  <c r="I18" i="1" l="1"/>
  <c r="I19" i="1"/>
  <c r="I20" i="1"/>
  <c r="I21" i="1"/>
  <c r="I22" i="1"/>
  <c r="I23" i="1"/>
  <c r="I24" i="1"/>
  <c r="I25" i="1"/>
  <c r="I27" i="1"/>
  <c r="I28" i="1"/>
  <c r="I29" i="1"/>
  <c r="I30" i="1"/>
  <c r="I31" i="1"/>
  <c r="I32" i="1"/>
  <c r="I33" i="1"/>
  <c r="M18" i="1"/>
  <c r="M19" i="1"/>
  <c r="M20" i="1"/>
  <c r="M21" i="1"/>
  <c r="M22" i="1"/>
  <c r="M23" i="1"/>
  <c r="M24" i="1"/>
  <c r="M25" i="1"/>
  <c r="M27" i="1"/>
  <c r="M28" i="1"/>
  <c r="M29" i="1"/>
  <c r="M30" i="1"/>
  <c r="M31" i="1"/>
  <c r="M32" i="1"/>
  <c r="M33" i="1"/>
  <c r="M17" i="1"/>
</calcChain>
</file>

<file path=xl/sharedStrings.xml><?xml version="1.0" encoding="utf-8"?>
<sst xmlns="http://schemas.openxmlformats.org/spreadsheetml/2006/main" count="86" uniqueCount="46">
  <si>
    <t>celok</t>
  </si>
  <si>
    <t>P.č.</t>
  </si>
  <si>
    <t>MJ</t>
  </si>
  <si>
    <t>Dokumentácia</t>
  </si>
  <si>
    <t>Ostatné</t>
  </si>
  <si>
    <t xml:space="preserve">Školenia pre pracovníkov SE </t>
  </si>
  <si>
    <t>Počet</t>
  </si>
  <si>
    <t>Skúšky</t>
  </si>
  <si>
    <t>Dodávky</t>
  </si>
  <si>
    <t>ks</t>
  </si>
  <si>
    <t>Uvedenie do prevádzky, skúšky PKV a KV</t>
  </si>
  <si>
    <t>Závesný bóromer BT3</t>
  </si>
  <si>
    <t>Prietočný bóromer BT3</t>
  </si>
  <si>
    <t>Justážny stend</t>
  </si>
  <si>
    <t>Systém kontroly a diag. (PC)</t>
  </si>
  <si>
    <t>Kabeláž a Hermetické priechodky</t>
  </si>
  <si>
    <t>TPS</t>
  </si>
  <si>
    <t>Kabeláž na pripojenie bóromerov TH a TR (dĺžka závislá od riešenia)</t>
  </si>
  <si>
    <t>Práce - SKR časť</t>
  </si>
  <si>
    <t>Uchádzač vyplní polia označené žltou farbou.</t>
  </si>
  <si>
    <t>Cena za MJ</t>
  </si>
  <si>
    <t>Cena celkom v EUR bez DPH</t>
  </si>
  <si>
    <t>Kontaktná osoba uchádzača pre elektronickú aukciu:</t>
  </si>
  <si>
    <t>Tel. číslo</t>
  </si>
  <si>
    <t>Email:</t>
  </si>
  <si>
    <t>Sídlo:</t>
  </si>
  <si>
    <t>Spoločnosť:</t>
  </si>
  <si>
    <t>Názov položky</t>
  </si>
  <si>
    <t>Predmet:  EBO10039 - Výmena prvkov a komponentov merania koncentrácie H3BO3</t>
  </si>
  <si>
    <t>Návrh na plnenie kritérií:  EBO10039 - Výmena prvkov a komponentov merania koncentrácie H3BO3</t>
  </si>
  <si>
    <t>Vypracovanie a dodanie STD</t>
  </si>
  <si>
    <t>Vypracovanie a dodanie programov PKV a KV</t>
  </si>
  <si>
    <t>Vypracovanie a dodanie Projektovej dokumentácie</t>
  </si>
  <si>
    <t>Cena za 1. Dielo a 2. Dielo</t>
  </si>
  <si>
    <t>1. Dielo - 4. Blok</t>
  </si>
  <si>
    <t>2. Dielo - 3. Blok</t>
  </si>
  <si>
    <t>Príloha Súťažných podkladov</t>
  </si>
  <si>
    <t>Vypracovanie a dodanie DSV PZ, zapracovanie DSV PZ do DSS</t>
  </si>
  <si>
    <t>Montáž dodaných a demontáž existujúcich bóromerov</t>
  </si>
  <si>
    <t>Stavebný dozor podľa zákona č. 138/1992 Zb. o autorizovaných architektoch a autorizovaných stavebných inžinieroch v znení neskorších predpisov</t>
  </si>
  <si>
    <t>Stavbyvedúci podľa §46a zákona č. 50/1976 Zb. o územnom plánovaní a stavebnom poriadku v platnom znení</t>
  </si>
  <si>
    <t>Autorizovaný bezpečnostný technik s platným osvedčením podľa §24 zákona č.124/2006 Z.z. Zákon o bezpečnosti a ochrane zdravia pri práci a o zmene a doplnení niektorých zákonov a §6 ods. 1 písm. d) bod 4 zákona č. 125/2006 Z. z., ktorý bude zároveň vykonávať koordináciu dokumentácie a koordináciu bezpečnosti pri práci v zmysle § 6 Nariadenia vlády SR č. 396/2006 Z. z.</t>
  </si>
  <si>
    <t>Dodávateľ Diela dodá náhradné diely prvého vybavenia a náradie pre uvedenie do prevádzky a údržbu v zmysle TŠ - náhradné diely budú dodané minimálne v nasledovných počtoch: 1-10 ks použitých dielov – budú dodané 3ks, viac než 10 ks použitých dielov – budú dodané 3ks +10% z použitých kusov.</t>
  </si>
  <si>
    <t>TPS - SW úpravy, zber dát z bóromerov:
TPS  zabezpečiť zber, dlhodobú archiváciu, alarmovanie a vizualizáciu meraných a diagnostických premenných z nových bóromerov.</t>
  </si>
  <si>
    <t>PC pre privedenie signálov do TPS a spôsob pripojenia/ Ethernet: Pripojovacie body sú v miestnostiach TPS daného bloku, komunikačný protokol musí mať dostupný detailný popis (dostatočný na vývoj)  alebo musia byť dostupné SW komponenty na implementáciu do komunikačných serverov TPS.
Unifikáciu dát na jednotnú platformu OPC UA zabezpečí TPS.
V prípade potreby, komunikačný server TPS môže slúžiť ako časový server NTP pre synchronizáciu času.</t>
  </si>
  <si>
    <t>Celková zmluvná cena vyjadrená v EUR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</si>
</sst>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charset val="238"/>
      <scheme val="minor"/>
    </font>
    <font>
      <sz val="10"/>
      <name val="Arial CE"/>
      <charset val="238"/>
    </font>
    <font>
      <b/>
      <u/>
      <sz val="10"/>
      <color theme="1"/>
      <name val="Calibri"/>
      <family val="2"/>
      <charset val="238"/>
      <scheme val="minor"/>
    </font>
    <font>
      <sz val="10"/>
      <color theme="1"/>
      <name val="Calibri"/>
      <family val="2"/>
      <charset val="238"/>
      <scheme val="minor"/>
    </font>
    <font>
      <b/>
      <sz val="10"/>
      <color theme="1"/>
      <name val="Calibri"/>
      <family val="2"/>
      <charset val="238"/>
      <scheme val="minor"/>
    </font>
    <font>
      <b/>
      <sz val="10"/>
      <name val="Calibri"/>
      <family val="2"/>
      <charset val="238"/>
      <scheme val="minor"/>
    </font>
    <font>
      <sz val="10"/>
      <name val="Calibri"/>
      <family val="2"/>
      <charset val="238"/>
      <scheme val="minor"/>
    </font>
    <font>
      <b/>
      <sz val="12"/>
      <name val="Calibri"/>
      <family val="2"/>
      <charset val="238"/>
      <scheme val="minor"/>
    </font>
    <font>
      <b/>
      <sz val="14"/>
      <color theme="1"/>
      <name val="Calibri"/>
      <family val="2"/>
      <charset val="238"/>
      <scheme val="minor"/>
    </font>
    <font>
      <b/>
      <sz val="12"/>
      <color theme="1"/>
      <name val="Calibri"/>
      <family val="2"/>
      <charset val="238"/>
      <scheme val="minor"/>
    </font>
    <font>
      <sz val="8"/>
      <name val="MS Sans Serif"/>
      <charset val="1"/>
    </font>
    <font>
      <b/>
      <sz val="10"/>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10" fillId="0" borderId="0" applyAlignment="0">
      <alignment vertical="top" wrapText="1"/>
      <protection locked="0"/>
    </xf>
  </cellStyleXfs>
  <cellXfs count="99">
    <xf numFmtId="0" fontId="0" fillId="0" borderId="0" xfId="0"/>
    <xf numFmtId="0" fontId="3" fillId="0" borderId="0" xfId="0" applyFont="1"/>
    <xf numFmtId="0" fontId="3" fillId="0" borderId="0" xfId="0" applyFont="1" applyFill="1" applyBorder="1" applyAlignment="1">
      <alignment horizontal="center" vertical="center"/>
    </xf>
    <xf numFmtId="0" fontId="3" fillId="0" borderId="0" xfId="0" applyFont="1" applyFill="1" applyBorder="1"/>
    <xf numFmtId="0" fontId="3" fillId="0" borderId="0" xfId="0" applyFont="1" applyAlignment="1">
      <alignment horizontal="center"/>
    </xf>
    <xf numFmtId="0" fontId="6" fillId="0" borderId="0" xfId="0" applyFont="1" applyFill="1" applyBorder="1"/>
    <xf numFmtId="0" fontId="3" fillId="2" borderId="0" xfId="0" applyFont="1" applyFill="1"/>
    <xf numFmtId="0" fontId="2" fillId="2" borderId="0" xfId="0" applyFont="1" applyFill="1"/>
    <xf numFmtId="0" fontId="3" fillId="2" borderId="0" xfId="0" applyFont="1" applyFill="1" applyAlignment="1">
      <alignment horizontal="center"/>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3" fontId="6" fillId="0" borderId="1" xfId="0" applyNumberFormat="1" applyFont="1" applyFill="1" applyBorder="1" applyAlignment="1">
      <alignment horizontal="center" vertical="center"/>
    </xf>
    <xf numFmtId="49" fontId="3" fillId="2" borderId="0" xfId="0" applyNumberFormat="1" applyFont="1" applyFill="1" applyAlignment="1">
      <alignment horizontal="right"/>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left" vertical="center" wrapText="1"/>
    </xf>
    <xf numFmtId="0" fontId="6" fillId="0" borderId="4" xfId="0" applyFont="1" applyFill="1" applyBorder="1" applyAlignment="1">
      <alignment horizontal="center" vertical="center"/>
    </xf>
    <xf numFmtId="3" fontId="6" fillId="0" borderId="5" xfId="0" applyNumberFormat="1" applyFont="1" applyFill="1" applyBorder="1" applyAlignment="1">
      <alignment horizontal="center" vertical="center"/>
    </xf>
    <xf numFmtId="0" fontId="6" fillId="0" borderId="6" xfId="0" applyFont="1" applyFill="1" applyBorder="1" applyAlignment="1">
      <alignment horizontal="center" vertical="center"/>
    </xf>
    <xf numFmtId="3" fontId="6" fillId="0" borderId="10" xfId="0" applyNumberFormat="1" applyFont="1" applyFill="1" applyBorder="1" applyAlignment="1">
      <alignment horizontal="left" vertical="center" wrapText="1"/>
    </xf>
    <xf numFmtId="3" fontId="6" fillId="0" borderId="10"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3" fontId="6" fillId="0" borderId="18" xfId="0" applyNumberFormat="1" applyFont="1" applyFill="1" applyBorder="1" applyAlignment="1">
      <alignment horizontal="left" vertical="center" wrapText="1"/>
    </xf>
    <xf numFmtId="3" fontId="6" fillId="0" borderId="18" xfId="0" applyNumberFormat="1" applyFont="1" applyFill="1" applyBorder="1" applyAlignment="1">
      <alignment horizontal="center" vertical="center"/>
    </xf>
    <xf numFmtId="3" fontId="6" fillId="4" borderId="5" xfId="0" applyNumberFormat="1" applyFont="1" applyFill="1" applyBorder="1" applyAlignment="1">
      <alignment horizontal="center" vertical="center"/>
    </xf>
    <xf numFmtId="3" fontId="6" fillId="4" borderId="10" xfId="0" applyNumberFormat="1" applyFont="1" applyFill="1" applyBorder="1" applyAlignment="1">
      <alignment horizontal="center" vertical="center"/>
    </xf>
    <xf numFmtId="3" fontId="6" fillId="4" borderId="1" xfId="0" applyNumberFormat="1" applyFont="1" applyFill="1" applyBorder="1" applyAlignment="1">
      <alignment horizontal="center" vertical="center"/>
    </xf>
    <xf numFmtId="3" fontId="6" fillId="4" borderId="18" xfId="0" applyNumberFormat="1" applyFont="1" applyFill="1" applyBorder="1" applyAlignment="1">
      <alignment horizontal="center" vertical="center"/>
    </xf>
    <xf numFmtId="164" fontId="6" fillId="0" borderId="11" xfId="0" applyNumberFormat="1" applyFont="1" applyFill="1" applyBorder="1" applyAlignment="1">
      <alignment horizontal="right" vertical="center" wrapText="1"/>
    </xf>
    <xf numFmtId="164" fontId="6" fillId="0" borderId="13" xfId="0" applyNumberFormat="1" applyFont="1" applyFill="1" applyBorder="1" applyAlignment="1">
      <alignment horizontal="right" vertical="center" wrapText="1"/>
    </xf>
    <xf numFmtId="164" fontId="6" fillId="0" borderId="19" xfId="0" applyNumberFormat="1" applyFont="1" applyFill="1" applyBorder="1" applyAlignment="1">
      <alignment horizontal="right" vertical="center" wrapText="1"/>
    </xf>
    <xf numFmtId="164" fontId="6" fillId="0" borderId="22" xfId="0" applyNumberFormat="1" applyFont="1" applyFill="1" applyBorder="1" applyAlignment="1">
      <alignment horizontal="right" vertical="center" wrapText="1"/>
    </xf>
    <xf numFmtId="0" fontId="3" fillId="4" borderId="1" xfId="0" applyFont="1" applyFill="1" applyBorder="1"/>
    <xf numFmtId="0" fontId="11" fillId="2" borderId="0" xfId="0" applyFont="1" applyFill="1" applyBorder="1" applyAlignment="1">
      <alignment horizontal="left"/>
    </xf>
    <xf numFmtId="164" fontId="6" fillId="0" borderId="1" xfId="0" applyNumberFormat="1" applyFont="1" applyFill="1" applyBorder="1" applyAlignment="1">
      <alignment horizontal="right" vertical="center" wrapText="1"/>
    </xf>
    <xf numFmtId="0" fontId="5" fillId="3" borderId="27" xfId="0" applyFont="1" applyFill="1" applyBorder="1" applyAlignment="1">
      <alignment horizontal="center" vertical="center" wrapText="1"/>
    </xf>
    <xf numFmtId="1" fontId="5" fillId="3" borderId="27" xfId="0" applyNumberFormat="1" applyFont="1" applyFill="1" applyBorder="1" applyAlignment="1">
      <alignment horizontal="center" vertical="center" wrapText="1"/>
    </xf>
    <xf numFmtId="0" fontId="4" fillId="3" borderId="27" xfId="0" applyFont="1" applyFill="1" applyBorder="1" applyAlignment="1">
      <alignment horizontal="center" vertical="center" wrapText="1"/>
    </xf>
    <xf numFmtId="164" fontId="6" fillId="0" borderId="10" xfId="0" applyNumberFormat="1" applyFont="1" applyFill="1" applyBorder="1" applyAlignment="1">
      <alignment horizontal="right" vertical="center" wrapText="1"/>
    </xf>
    <xf numFmtId="164" fontId="6" fillId="0" borderId="18" xfId="0" applyNumberFormat="1" applyFont="1" applyFill="1" applyBorder="1" applyAlignment="1">
      <alignment horizontal="right" vertical="center" wrapText="1"/>
    </xf>
    <xf numFmtId="3" fontId="6" fillId="0" borderId="5" xfId="0" applyNumberFormat="1" applyFont="1" applyFill="1" applyBorder="1" applyAlignment="1">
      <alignment horizontal="left" vertical="center" wrapText="1"/>
    </xf>
    <xf numFmtId="3" fontId="6" fillId="0" borderId="5" xfId="0" applyNumberFormat="1" applyFont="1" applyFill="1" applyBorder="1" applyAlignment="1">
      <alignment horizontal="center" vertical="center" wrapText="1"/>
    </xf>
    <xf numFmtId="164" fontId="6" fillId="0" borderId="5" xfId="0" applyNumberFormat="1" applyFont="1" applyFill="1" applyBorder="1" applyAlignment="1">
      <alignment horizontal="right" vertical="center" wrapText="1"/>
    </xf>
    <xf numFmtId="0" fontId="5" fillId="3" borderId="28" xfId="0" applyFont="1" applyFill="1" applyBorder="1" applyAlignment="1">
      <alignment horizontal="center" vertical="center" wrapText="1"/>
    </xf>
    <xf numFmtId="0" fontId="6" fillId="3" borderId="20" xfId="0" applyFont="1" applyFill="1" applyBorder="1" applyAlignment="1">
      <alignment horizontal="center" vertical="top"/>
    </xf>
    <xf numFmtId="0" fontId="6" fillId="3" borderId="14" xfId="0" applyFont="1" applyFill="1" applyBorder="1" applyAlignment="1">
      <alignment horizontal="center" vertical="top"/>
    </xf>
    <xf numFmtId="164" fontId="4" fillId="3" borderId="29" xfId="0" applyNumberFormat="1" applyFont="1" applyFill="1" applyBorder="1" applyAlignment="1">
      <alignment vertical="center"/>
    </xf>
    <xf numFmtId="164" fontId="8" fillId="3" borderId="31" xfId="0" applyNumberFormat="1" applyFont="1" applyFill="1" applyBorder="1" applyAlignment="1">
      <alignment vertical="center"/>
    </xf>
    <xf numFmtId="164" fontId="9" fillId="3" borderId="31" xfId="0" applyNumberFormat="1" applyFont="1" applyFill="1" applyBorder="1" applyAlignment="1">
      <alignment vertical="center"/>
    </xf>
    <xf numFmtId="164" fontId="4" fillId="3" borderId="32" xfId="0" applyNumberFormat="1" applyFont="1" applyFill="1" applyBorder="1" applyAlignment="1">
      <alignment vertical="center"/>
    </xf>
    <xf numFmtId="164" fontId="4" fillId="3" borderId="33" xfId="0" applyNumberFormat="1" applyFont="1" applyFill="1" applyBorder="1" applyAlignment="1">
      <alignment vertical="center"/>
    </xf>
    <xf numFmtId="164" fontId="9" fillId="3" borderId="34" xfId="0" applyNumberFormat="1" applyFont="1" applyFill="1" applyBorder="1" applyAlignment="1">
      <alignment vertical="center"/>
    </xf>
    <xf numFmtId="0" fontId="6" fillId="0" borderId="36" xfId="0" applyFont="1" applyFill="1" applyBorder="1" applyAlignment="1">
      <alignment horizontal="center" vertical="center"/>
    </xf>
    <xf numFmtId="3" fontId="6" fillId="0" borderId="37" xfId="0" applyNumberFormat="1" applyFont="1" applyFill="1" applyBorder="1" applyAlignment="1">
      <alignment horizontal="left" vertical="center" wrapText="1"/>
    </xf>
    <xf numFmtId="3" fontId="6" fillId="0" borderId="37" xfId="0" applyNumberFormat="1" applyFont="1" applyFill="1" applyBorder="1" applyAlignment="1">
      <alignment horizontal="center" vertical="center"/>
    </xf>
    <xf numFmtId="3" fontId="6" fillId="4" borderId="37" xfId="0" applyNumberFormat="1" applyFont="1" applyFill="1" applyBorder="1" applyAlignment="1">
      <alignment horizontal="center" vertical="center"/>
    </xf>
    <xf numFmtId="164" fontId="6" fillId="0" borderId="37" xfId="0" applyNumberFormat="1" applyFont="1" applyFill="1" applyBorder="1" applyAlignment="1">
      <alignment horizontal="right" vertical="center" wrapText="1"/>
    </xf>
    <xf numFmtId="164" fontId="6" fillId="0" borderId="38" xfId="0" applyNumberFormat="1" applyFont="1" applyFill="1" applyBorder="1" applyAlignment="1">
      <alignment horizontal="right" vertical="center" wrapText="1"/>
    </xf>
    <xf numFmtId="164" fontId="4" fillId="3" borderId="35" xfId="0" applyNumberFormat="1" applyFont="1" applyFill="1" applyBorder="1" applyAlignment="1">
      <alignment vertical="center"/>
    </xf>
    <xf numFmtId="0" fontId="11" fillId="0" borderId="0" xfId="0" applyFont="1" applyFill="1" applyBorder="1"/>
    <xf numFmtId="0" fontId="6" fillId="0" borderId="26" xfId="0" applyFont="1" applyFill="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27" xfId="0" applyFont="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left"/>
    </xf>
    <xf numFmtId="3" fontId="5" fillId="3" borderId="21" xfId="0" applyNumberFormat="1" applyFont="1" applyFill="1" applyBorder="1" applyAlignment="1">
      <alignment horizontal="left" vertical="center"/>
    </xf>
    <xf numFmtId="0" fontId="5" fillId="0" borderId="37" xfId="0" applyFont="1" applyBorder="1" applyAlignment="1">
      <alignment horizontal="center" vertical="center"/>
    </xf>
    <xf numFmtId="3" fontId="7" fillId="3" borderId="18" xfId="0" applyNumberFormat="1" applyFont="1" applyFill="1" applyBorder="1" applyAlignment="1">
      <alignment horizontal="left" vertical="center"/>
    </xf>
    <xf numFmtId="3" fontId="7" fillId="3" borderId="30" xfId="0" applyNumberFormat="1" applyFont="1" applyFill="1" applyBorder="1" applyAlignment="1">
      <alignment horizontal="left" vertical="center"/>
    </xf>
    <xf numFmtId="0" fontId="5" fillId="3" borderId="6" xfId="0" applyFont="1" applyFill="1" applyBorder="1" applyAlignment="1">
      <alignment horizontal="center" vertical="center"/>
    </xf>
    <xf numFmtId="0" fontId="5" fillId="3" borderId="26" xfId="0" applyFont="1" applyFill="1" applyBorder="1" applyAlignment="1">
      <alignment horizontal="center" vertical="center"/>
    </xf>
    <xf numFmtId="0" fontId="11" fillId="2" borderId="0" xfId="0" applyFont="1" applyFill="1" applyBorder="1" applyAlignment="1">
      <alignment horizontal="left"/>
    </xf>
    <xf numFmtId="0" fontId="7" fillId="2" borderId="0" xfId="0" applyFont="1" applyFill="1" applyBorder="1" applyAlignment="1">
      <alignment horizontal="left"/>
    </xf>
    <xf numFmtId="0" fontId="5" fillId="3" borderId="1" xfId="2" applyFont="1" applyFill="1" applyBorder="1" applyAlignment="1" applyProtection="1">
      <alignment horizontal="left" vertical="center" wrapText="1"/>
    </xf>
    <xf numFmtId="0" fontId="5" fillId="3" borderId="23" xfId="2" applyFont="1" applyFill="1" applyBorder="1" applyAlignment="1" applyProtection="1">
      <alignment horizontal="left" vertical="center" wrapText="1"/>
    </xf>
    <xf numFmtId="0" fontId="5" fillId="3" borderId="24" xfId="2" applyFont="1" applyFill="1" applyBorder="1" applyAlignment="1" applyProtection="1">
      <alignment horizontal="left" vertical="center" wrapText="1"/>
    </xf>
    <xf numFmtId="0" fontId="5" fillId="3" borderId="25" xfId="2" applyFont="1" applyFill="1" applyBorder="1" applyAlignment="1" applyProtection="1">
      <alignment horizontal="left" vertical="center" wrapText="1"/>
    </xf>
    <xf numFmtId="0" fontId="3" fillId="2" borderId="0" xfId="0" applyFont="1" applyFill="1" applyAlignment="1">
      <alignment horizontal="right"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7" xfId="0" applyFont="1" applyFill="1" applyBorder="1" applyAlignment="1">
      <alignment horizontal="center" vertical="center" wrapText="1"/>
    </xf>
    <xf numFmtId="3" fontId="6" fillId="0" borderId="39" xfId="0" applyNumberFormat="1" applyFont="1" applyFill="1" applyBorder="1" applyAlignment="1">
      <alignment horizontal="center" vertical="center"/>
    </xf>
    <xf numFmtId="3" fontId="6" fillId="4" borderId="39" xfId="0" applyNumberFormat="1" applyFont="1" applyFill="1" applyBorder="1" applyAlignment="1">
      <alignment horizontal="center" vertical="center"/>
    </xf>
    <xf numFmtId="164" fontId="6" fillId="0" borderId="39" xfId="0" applyNumberFormat="1" applyFont="1" applyFill="1" applyBorder="1" applyAlignment="1">
      <alignment horizontal="right" vertical="center" wrapText="1"/>
    </xf>
    <xf numFmtId="164" fontId="6" fillId="0" borderId="40" xfId="0" applyNumberFormat="1" applyFont="1" applyFill="1" applyBorder="1" applyAlignment="1">
      <alignment horizontal="right" vertical="center" wrapText="1"/>
    </xf>
    <xf numFmtId="3" fontId="6" fillId="0" borderId="39" xfId="0" applyNumberFormat="1" applyFont="1" applyFill="1" applyBorder="1" applyAlignment="1">
      <alignment horizontal="left" vertical="center" wrapText="1"/>
    </xf>
  </cellXfs>
  <cellStyles count="3">
    <cellStyle name="Normálna" xfId="0" builtinId="0"/>
    <cellStyle name="Normálna 2" xfId="1"/>
    <cellStyle name="Normálne 2" xfId="2"/>
  </cellStyles>
  <dxfs count="0"/>
  <tableStyles count="0" defaultTableStyle="TableStyleMedium2" defaultPivotStyle="PivotStyleLight16"/>
  <colors>
    <mruColors>
      <color rgb="FFB6F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179917</xdr:colOff>
      <xdr:row>1</xdr:row>
      <xdr:rowOff>1</xdr:rowOff>
    </xdr:from>
    <xdr:to>
      <xdr:col>4</xdr:col>
      <xdr:colOff>4700999</xdr:colOff>
      <xdr:row>4</xdr:row>
      <xdr:rowOff>71436</xdr:rowOff>
    </xdr:to>
    <xdr:pic>
      <xdr:nvPicPr>
        <xdr:cNvPr id="2" name="Obrázok 1"/>
        <xdr:cNvPicPr>
          <a:picLocks noChangeAspect="1"/>
        </xdr:cNvPicPr>
      </xdr:nvPicPr>
      <xdr:blipFill>
        <a:blip xmlns:r="http://schemas.openxmlformats.org/officeDocument/2006/relationships" r:embed="rId1"/>
        <a:stretch>
          <a:fillRect/>
        </a:stretch>
      </xdr:blipFill>
      <xdr:spPr>
        <a:xfrm>
          <a:off x="179917" y="166689"/>
          <a:ext cx="7748999" cy="571498"/>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topLeftCell="A31" zoomScale="80" zoomScaleNormal="80" workbookViewId="0">
      <selection activeCell="N47" sqref="N47"/>
    </sheetView>
  </sheetViews>
  <sheetFormatPr defaultColWidth="9.140625" defaultRowHeight="12.75" x14ac:dyDescent="0.2"/>
  <cols>
    <col min="1" max="1" width="5.85546875" style="1" customWidth="1"/>
    <col min="2" max="2" width="9.28515625" style="1" customWidth="1"/>
    <col min="3" max="3" width="15.140625" style="1" customWidth="1"/>
    <col min="4" max="4" width="18.140625" style="1" customWidth="1"/>
    <col min="5" max="5" width="71.28515625" style="1" customWidth="1"/>
    <col min="6" max="6" width="9.5703125" style="1" customWidth="1"/>
    <col min="7" max="8" width="10" style="4" customWidth="1"/>
    <col min="9" max="9" width="19" style="1" customWidth="1"/>
    <col min="10" max="10" width="11.85546875" style="1" customWidth="1"/>
    <col min="11" max="11" width="9.140625" style="1" customWidth="1"/>
    <col min="12" max="12" width="11.140625" style="1" customWidth="1"/>
    <col min="13" max="13" width="14.85546875" style="1" customWidth="1"/>
    <col min="14" max="14" width="11.7109375" style="1" bestFit="1" customWidth="1"/>
    <col min="15" max="16384" width="9.140625" style="1"/>
  </cols>
  <sheetData>
    <row r="1" spans="1:13" ht="15" customHeight="1" x14ac:dyDescent="0.2">
      <c r="A1" s="6"/>
      <c r="B1" s="6"/>
      <c r="C1" s="6"/>
      <c r="D1" s="6"/>
      <c r="E1" s="6"/>
      <c r="F1" s="6"/>
      <c r="G1" s="8"/>
      <c r="H1" s="8"/>
      <c r="J1" s="6"/>
      <c r="K1" s="89" t="s">
        <v>36</v>
      </c>
      <c r="L1" s="89"/>
      <c r="M1" s="89"/>
    </row>
    <row r="2" spans="1:13" x14ac:dyDescent="0.2">
      <c r="A2" s="6"/>
      <c r="B2" s="6"/>
      <c r="C2" s="7"/>
      <c r="D2" s="6"/>
      <c r="E2" s="6"/>
      <c r="F2" s="6"/>
      <c r="G2" s="8"/>
      <c r="H2" s="8"/>
      <c r="I2" s="12"/>
      <c r="J2" s="6"/>
      <c r="K2" s="6"/>
      <c r="L2" s="6"/>
      <c r="M2" s="6"/>
    </row>
    <row r="3" spans="1:13" x14ac:dyDescent="0.2">
      <c r="A3" s="6"/>
      <c r="B3" s="6"/>
      <c r="C3" s="7"/>
      <c r="D3" s="6"/>
      <c r="E3" s="6"/>
      <c r="F3" s="6"/>
      <c r="G3" s="8"/>
      <c r="H3" s="8"/>
      <c r="I3" s="6"/>
      <c r="J3" s="6"/>
      <c r="K3" s="6"/>
      <c r="L3" s="6"/>
      <c r="M3" s="6"/>
    </row>
    <row r="4" spans="1:13" x14ac:dyDescent="0.2">
      <c r="A4" s="6"/>
      <c r="B4" s="6"/>
      <c r="C4" s="7"/>
      <c r="D4" s="6"/>
      <c r="E4" s="6"/>
      <c r="F4" s="6"/>
      <c r="G4" s="8"/>
      <c r="H4" s="8"/>
      <c r="I4" s="6"/>
      <c r="J4" s="6"/>
      <c r="K4" s="6"/>
      <c r="L4" s="6"/>
      <c r="M4" s="6"/>
    </row>
    <row r="5" spans="1:13" x14ac:dyDescent="0.2">
      <c r="A5" s="6"/>
      <c r="B5" s="6"/>
      <c r="C5" s="7"/>
      <c r="D5" s="6"/>
      <c r="E5" s="6"/>
      <c r="F5" s="6"/>
      <c r="G5" s="8"/>
      <c r="H5" s="8"/>
      <c r="I5" s="6"/>
      <c r="J5" s="6"/>
      <c r="K5" s="6"/>
      <c r="L5" s="6"/>
      <c r="M5" s="6"/>
    </row>
    <row r="6" spans="1:13" ht="15" customHeight="1" x14ac:dyDescent="0.25">
      <c r="A6" s="6"/>
      <c r="B6" s="84" t="s">
        <v>29</v>
      </c>
      <c r="C6" s="84"/>
      <c r="D6" s="84"/>
      <c r="E6" s="84"/>
      <c r="F6" s="84"/>
      <c r="G6" s="84"/>
      <c r="H6" s="84"/>
      <c r="I6" s="84"/>
      <c r="J6" s="6"/>
      <c r="K6" s="6"/>
      <c r="L6" s="6"/>
      <c r="M6" s="6"/>
    </row>
    <row r="7" spans="1:13" ht="15" customHeight="1" x14ac:dyDescent="0.2">
      <c r="A7" s="6"/>
      <c r="B7" s="83" t="s">
        <v>19</v>
      </c>
      <c r="C7" s="83"/>
      <c r="D7" s="83"/>
      <c r="E7" s="10"/>
      <c r="F7" s="9"/>
      <c r="G7" s="8"/>
      <c r="H7" s="8"/>
      <c r="I7" s="6"/>
      <c r="J7" s="6"/>
      <c r="K7" s="6"/>
      <c r="L7" s="6"/>
      <c r="M7" s="6"/>
    </row>
    <row r="8" spans="1:13" ht="15" customHeight="1" x14ac:dyDescent="0.2">
      <c r="A8" s="6"/>
      <c r="B8" s="34"/>
      <c r="C8" s="34"/>
      <c r="D8" s="34"/>
      <c r="E8" s="10"/>
      <c r="F8" s="9"/>
      <c r="G8" s="8"/>
      <c r="H8" s="8"/>
      <c r="I8" s="6"/>
      <c r="J8" s="6"/>
      <c r="K8" s="6"/>
      <c r="L8" s="6"/>
      <c r="M8" s="6"/>
    </row>
    <row r="9" spans="1:13" ht="20.100000000000001" customHeight="1" x14ac:dyDescent="0.2">
      <c r="A9" s="6"/>
      <c r="B9" s="85" t="s">
        <v>26</v>
      </c>
      <c r="C9" s="85"/>
      <c r="D9" s="85"/>
      <c r="E9" s="33"/>
      <c r="F9" s="9"/>
      <c r="G9" s="8"/>
      <c r="H9" s="8"/>
      <c r="I9" s="6"/>
      <c r="J9" s="6"/>
      <c r="K9" s="6"/>
      <c r="L9" s="6"/>
      <c r="M9" s="6"/>
    </row>
    <row r="10" spans="1:13" ht="20.100000000000001" customHeight="1" x14ac:dyDescent="0.2">
      <c r="A10" s="6"/>
      <c r="B10" s="86" t="s">
        <v>25</v>
      </c>
      <c r="C10" s="87"/>
      <c r="D10" s="88"/>
      <c r="E10" s="33"/>
      <c r="F10" s="9"/>
      <c r="G10" s="8"/>
      <c r="H10" s="8"/>
      <c r="I10" s="6"/>
      <c r="J10" s="6"/>
      <c r="K10" s="6"/>
      <c r="L10" s="6"/>
      <c r="M10" s="6"/>
    </row>
    <row r="11" spans="1:13" ht="31.5" customHeight="1" x14ac:dyDescent="0.2">
      <c r="A11" s="6"/>
      <c r="B11" s="85" t="s">
        <v>22</v>
      </c>
      <c r="C11" s="85"/>
      <c r="D11" s="85"/>
      <c r="E11" s="33"/>
      <c r="F11" s="9"/>
      <c r="G11" s="8"/>
      <c r="H11" s="8"/>
      <c r="I11" s="6"/>
      <c r="J11" s="6"/>
      <c r="K11" s="6"/>
      <c r="L11" s="6"/>
      <c r="M11" s="6"/>
    </row>
    <row r="12" spans="1:13" ht="20.100000000000001" customHeight="1" x14ac:dyDescent="0.2">
      <c r="A12" s="6"/>
      <c r="B12" s="85" t="s">
        <v>23</v>
      </c>
      <c r="C12" s="85"/>
      <c r="D12" s="85"/>
      <c r="E12" s="33"/>
      <c r="F12" s="9"/>
      <c r="G12" s="8"/>
      <c r="H12" s="8"/>
      <c r="I12" s="6"/>
      <c r="J12" s="6"/>
      <c r="K12" s="6"/>
      <c r="L12" s="6"/>
      <c r="M12" s="6"/>
    </row>
    <row r="13" spans="1:13" ht="20.100000000000001" customHeight="1" x14ac:dyDescent="0.2">
      <c r="A13" s="6"/>
      <c r="B13" s="85" t="s">
        <v>24</v>
      </c>
      <c r="C13" s="85"/>
      <c r="D13" s="85"/>
      <c r="E13" s="33"/>
      <c r="F13" s="9"/>
      <c r="G13" s="8"/>
      <c r="H13" s="8"/>
      <c r="I13" s="6"/>
      <c r="J13" s="6"/>
      <c r="K13" s="6"/>
      <c r="L13" s="6"/>
      <c r="M13" s="6"/>
    </row>
    <row r="14" spans="1:13" ht="15" customHeight="1" thickBot="1" x14ac:dyDescent="0.25">
      <c r="A14" s="6"/>
      <c r="B14" s="34"/>
      <c r="C14" s="34"/>
      <c r="D14" s="34"/>
      <c r="E14" s="10"/>
      <c r="F14" s="9"/>
      <c r="G14" s="8"/>
      <c r="H14" s="8"/>
      <c r="I14" s="6"/>
      <c r="J14" s="6"/>
      <c r="K14" s="6"/>
      <c r="L14" s="6"/>
      <c r="M14" s="6"/>
    </row>
    <row r="15" spans="1:13" ht="15" customHeight="1" x14ac:dyDescent="0.2">
      <c r="A15" s="81" t="s">
        <v>1</v>
      </c>
      <c r="B15" s="92" t="s">
        <v>28</v>
      </c>
      <c r="C15" s="92"/>
      <c r="D15" s="92"/>
      <c r="E15" s="92" t="s">
        <v>27</v>
      </c>
      <c r="F15" s="90" t="s">
        <v>34</v>
      </c>
      <c r="G15" s="90"/>
      <c r="H15" s="90"/>
      <c r="I15" s="90"/>
      <c r="J15" s="90" t="s">
        <v>35</v>
      </c>
      <c r="K15" s="90"/>
      <c r="L15" s="90"/>
      <c r="M15" s="91"/>
    </row>
    <row r="16" spans="1:13" ht="42" customHeight="1" thickBot="1" x14ac:dyDescent="0.25">
      <c r="A16" s="82"/>
      <c r="B16" s="93"/>
      <c r="C16" s="93"/>
      <c r="D16" s="93"/>
      <c r="E16" s="93"/>
      <c r="F16" s="36" t="s">
        <v>6</v>
      </c>
      <c r="G16" s="37" t="s">
        <v>2</v>
      </c>
      <c r="H16" s="38" t="s">
        <v>20</v>
      </c>
      <c r="I16" s="36" t="s">
        <v>21</v>
      </c>
      <c r="J16" s="36" t="s">
        <v>6</v>
      </c>
      <c r="K16" s="37" t="s">
        <v>2</v>
      </c>
      <c r="L16" s="38" t="s">
        <v>20</v>
      </c>
      <c r="M16" s="44" t="s">
        <v>21</v>
      </c>
    </row>
    <row r="17" spans="1:13" ht="20.100000000000001" customHeight="1" x14ac:dyDescent="0.2">
      <c r="A17" s="17">
        <v>1</v>
      </c>
      <c r="B17" s="67" t="s">
        <v>3</v>
      </c>
      <c r="C17" s="68"/>
      <c r="D17" s="69"/>
      <c r="E17" s="18" t="s">
        <v>32</v>
      </c>
      <c r="F17" s="20">
        <v>1</v>
      </c>
      <c r="G17" s="20" t="s">
        <v>0</v>
      </c>
      <c r="H17" s="26"/>
      <c r="I17" s="39">
        <f>F17*H17</f>
        <v>0</v>
      </c>
      <c r="J17" s="20">
        <v>1</v>
      </c>
      <c r="K17" s="20" t="s">
        <v>0</v>
      </c>
      <c r="L17" s="26"/>
      <c r="M17" s="29">
        <f>J17*L17</f>
        <v>0</v>
      </c>
    </row>
    <row r="18" spans="1:13" ht="20.100000000000001" customHeight="1" x14ac:dyDescent="0.2">
      <c r="A18" s="21">
        <v>2</v>
      </c>
      <c r="B18" s="70"/>
      <c r="C18" s="71"/>
      <c r="D18" s="72"/>
      <c r="E18" s="14" t="s">
        <v>30</v>
      </c>
      <c r="F18" s="11">
        <v>1</v>
      </c>
      <c r="G18" s="11" t="s">
        <v>0</v>
      </c>
      <c r="H18" s="27"/>
      <c r="I18" s="35">
        <f t="shared" ref="I18:I33" si="0">F18*H18</f>
        <v>0</v>
      </c>
      <c r="J18" s="11">
        <v>1</v>
      </c>
      <c r="K18" s="11" t="s">
        <v>0</v>
      </c>
      <c r="L18" s="27"/>
      <c r="M18" s="30">
        <f t="shared" ref="M18:M33" si="1">J18*L18</f>
        <v>0</v>
      </c>
    </row>
    <row r="19" spans="1:13" ht="20.100000000000001" customHeight="1" x14ac:dyDescent="0.2">
      <c r="A19" s="21">
        <v>3</v>
      </c>
      <c r="B19" s="70"/>
      <c r="C19" s="71"/>
      <c r="D19" s="72"/>
      <c r="E19" s="14" t="s">
        <v>37</v>
      </c>
      <c r="F19" s="11">
        <v>1</v>
      </c>
      <c r="G19" s="11" t="s">
        <v>0</v>
      </c>
      <c r="H19" s="27"/>
      <c r="I19" s="35">
        <f t="shared" si="0"/>
        <v>0</v>
      </c>
      <c r="J19" s="11">
        <v>1</v>
      </c>
      <c r="K19" s="11" t="s">
        <v>0</v>
      </c>
      <c r="L19" s="27"/>
      <c r="M19" s="30">
        <f t="shared" si="1"/>
        <v>0</v>
      </c>
    </row>
    <row r="20" spans="1:13" ht="20.100000000000001" customHeight="1" thickBot="1" x14ac:dyDescent="0.25">
      <c r="A20" s="22">
        <v>4</v>
      </c>
      <c r="B20" s="73"/>
      <c r="C20" s="74"/>
      <c r="D20" s="75"/>
      <c r="E20" s="23" t="s">
        <v>31</v>
      </c>
      <c r="F20" s="24">
        <v>1</v>
      </c>
      <c r="G20" s="24" t="s">
        <v>0</v>
      </c>
      <c r="H20" s="28"/>
      <c r="I20" s="40">
        <f t="shared" si="0"/>
        <v>0</v>
      </c>
      <c r="J20" s="24">
        <v>1</v>
      </c>
      <c r="K20" s="24" t="s">
        <v>0</v>
      </c>
      <c r="L20" s="28"/>
      <c r="M20" s="31">
        <f t="shared" si="1"/>
        <v>0</v>
      </c>
    </row>
    <row r="21" spans="1:13" ht="20.100000000000001" customHeight="1" thickBot="1" x14ac:dyDescent="0.25">
      <c r="A21" s="15">
        <v>5</v>
      </c>
      <c r="B21" s="65" t="s">
        <v>18</v>
      </c>
      <c r="C21" s="65"/>
      <c r="D21" s="65"/>
      <c r="E21" s="41" t="s">
        <v>38</v>
      </c>
      <c r="F21" s="42">
        <v>1</v>
      </c>
      <c r="G21" s="16" t="s">
        <v>0</v>
      </c>
      <c r="H21" s="25"/>
      <c r="I21" s="43">
        <f t="shared" si="0"/>
        <v>0</v>
      </c>
      <c r="J21" s="42">
        <v>1</v>
      </c>
      <c r="K21" s="16" t="s">
        <v>0</v>
      </c>
      <c r="L21" s="25"/>
      <c r="M21" s="32">
        <f t="shared" si="1"/>
        <v>0</v>
      </c>
    </row>
    <row r="22" spans="1:13" ht="20.100000000000001" customHeight="1" x14ac:dyDescent="0.2">
      <c r="A22" s="17">
        <v>6</v>
      </c>
      <c r="B22" s="62" t="s">
        <v>8</v>
      </c>
      <c r="C22" s="62"/>
      <c r="D22" s="62"/>
      <c r="E22" s="18" t="s">
        <v>11</v>
      </c>
      <c r="F22" s="19">
        <v>5</v>
      </c>
      <c r="G22" s="20" t="s">
        <v>9</v>
      </c>
      <c r="H22" s="26"/>
      <c r="I22" s="39">
        <f t="shared" si="0"/>
        <v>0</v>
      </c>
      <c r="J22" s="19">
        <v>8</v>
      </c>
      <c r="K22" s="20" t="s">
        <v>9</v>
      </c>
      <c r="L22" s="26"/>
      <c r="M22" s="29">
        <f t="shared" si="1"/>
        <v>0</v>
      </c>
    </row>
    <row r="23" spans="1:13" ht="20.100000000000001" customHeight="1" x14ac:dyDescent="0.2">
      <c r="A23" s="21">
        <v>7</v>
      </c>
      <c r="B23" s="63"/>
      <c r="C23" s="63"/>
      <c r="D23" s="63"/>
      <c r="E23" s="14" t="s">
        <v>12</v>
      </c>
      <c r="F23" s="13">
        <v>1</v>
      </c>
      <c r="G23" s="11" t="s">
        <v>9</v>
      </c>
      <c r="H23" s="27"/>
      <c r="I23" s="35">
        <f t="shared" si="0"/>
        <v>0</v>
      </c>
      <c r="J23" s="13">
        <v>1</v>
      </c>
      <c r="K23" s="11" t="s">
        <v>9</v>
      </c>
      <c r="L23" s="27"/>
      <c r="M23" s="30">
        <f t="shared" si="1"/>
        <v>0</v>
      </c>
    </row>
    <row r="24" spans="1:13" ht="20.100000000000001" customHeight="1" x14ac:dyDescent="0.2">
      <c r="A24" s="21">
        <v>8</v>
      </c>
      <c r="B24" s="63"/>
      <c r="C24" s="63"/>
      <c r="D24" s="63"/>
      <c r="E24" s="14" t="s">
        <v>13</v>
      </c>
      <c r="F24" s="11">
        <v>1</v>
      </c>
      <c r="G24" s="11" t="s">
        <v>0</v>
      </c>
      <c r="H24" s="27"/>
      <c r="I24" s="35">
        <f t="shared" si="0"/>
        <v>0</v>
      </c>
      <c r="J24" s="11">
        <v>1</v>
      </c>
      <c r="K24" s="11" t="s">
        <v>0</v>
      </c>
      <c r="L24" s="27"/>
      <c r="M24" s="30">
        <f t="shared" si="1"/>
        <v>0</v>
      </c>
    </row>
    <row r="25" spans="1:13" ht="20.100000000000001" customHeight="1" x14ac:dyDescent="0.2">
      <c r="A25" s="21">
        <v>9</v>
      </c>
      <c r="B25" s="63"/>
      <c r="C25" s="63"/>
      <c r="D25" s="63"/>
      <c r="E25" s="14" t="s">
        <v>14</v>
      </c>
      <c r="F25" s="13">
        <v>1</v>
      </c>
      <c r="G25" s="11" t="s">
        <v>9</v>
      </c>
      <c r="H25" s="27"/>
      <c r="I25" s="35">
        <f t="shared" si="0"/>
        <v>0</v>
      </c>
      <c r="J25" s="13">
        <v>1</v>
      </c>
      <c r="K25" s="11" t="s">
        <v>9</v>
      </c>
      <c r="L25" s="27"/>
      <c r="M25" s="30">
        <f t="shared" si="1"/>
        <v>0</v>
      </c>
    </row>
    <row r="26" spans="1:13" ht="20.100000000000001" customHeight="1" x14ac:dyDescent="0.2">
      <c r="A26" s="61">
        <v>10</v>
      </c>
      <c r="B26" s="66"/>
      <c r="C26" s="66"/>
      <c r="D26" s="66"/>
      <c r="E26" s="14" t="s">
        <v>15</v>
      </c>
      <c r="F26" s="11">
        <v>1</v>
      </c>
      <c r="G26" s="11" t="s">
        <v>0</v>
      </c>
      <c r="H26" s="27"/>
      <c r="I26" s="35">
        <f t="shared" ref="I26" si="2">F26*H26</f>
        <v>0</v>
      </c>
      <c r="J26" s="11">
        <v>1</v>
      </c>
      <c r="K26" s="11" t="s">
        <v>0</v>
      </c>
      <c r="L26" s="27"/>
      <c r="M26" s="30">
        <f t="shared" ref="M26" si="3">J26*L26</f>
        <v>0</v>
      </c>
    </row>
    <row r="27" spans="1:13" ht="56.1" customHeight="1" thickBot="1" x14ac:dyDescent="0.25">
      <c r="A27" s="22">
        <v>11</v>
      </c>
      <c r="B27" s="64"/>
      <c r="C27" s="64"/>
      <c r="D27" s="64"/>
      <c r="E27" s="98" t="s">
        <v>42</v>
      </c>
      <c r="F27" s="94">
        <v>1</v>
      </c>
      <c r="G27" s="94" t="s">
        <v>0</v>
      </c>
      <c r="H27" s="95"/>
      <c r="I27" s="96">
        <f t="shared" si="0"/>
        <v>0</v>
      </c>
      <c r="J27" s="94">
        <v>1</v>
      </c>
      <c r="K27" s="94" t="s">
        <v>0</v>
      </c>
      <c r="L27" s="95"/>
      <c r="M27" s="97">
        <f t="shared" si="1"/>
        <v>0</v>
      </c>
    </row>
    <row r="28" spans="1:13" ht="45.6" customHeight="1" x14ac:dyDescent="0.2">
      <c r="A28" s="17">
        <v>12</v>
      </c>
      <c r="B28" s="62" t="s">
        <v>16</v>
      </c>
      <c r="C28" s="62"/>
      <c r="D28" s="62"/>
      <c r="E28" s="18" t="s">
        <v>43</v>
      </c>
      <c r="F28" s="20">
        <v>1</v>
      </c>
      <c r="G28" s="20" t="s">
        <v>0</v>
      </c>
      <c r="H28" s="26"/>
      <c r="I28" s="39">
        <f t="shared" si="0"/>
        <v>0</v>
      </c>
      <c r="J28" s="20">
        <v>1</v>
      </c>
      <c r="K28" s="20" t="s">
        <v>0</v>
      </c>
      <c r="L28" s="26"/>
      <c r="M28" s="29">
        <f t="shared" si="1"/>
        <v>0</v>
      </c>
    </row>
    <row r="29" spans="1:13" ht="89.25" x14ac:dyDescent="0.2">
      <c r="A29" s="21">
        <v>13</v>
      </c>
      <c r="B29" s="63"/>
      <c r="C29" s="63"/>
      <c r="D29" s="63"/>
      <c r="E29" s="14" t="s">
        <v>44</v>
      </c>
      <c r="F29" s="11">
        <v>1</v>
      </c>
      <c r="G29" s="11" t="s">
        <v>0</v>
      </c>
      <c r="H29" s="27"/>
      <c r="I29" s="35">
        <f t="shared" si="0"/>
        <v>0</v>
      </c>
      <c r="J29" s="11">
        <v>1</v>
      </c>
      <c r="K29" s="11" t="s">
        <v>0</v>
      </c>
      <c r="L29" s="27"/>
      <c r="M29" s="30">
        <f t="shared" si="1"/>
        <v>0</v>
      </c>
    </row>
    <row r="30" spans="1:13" ht="20.100000000000001" customHeight="1" thickBot="1" x14ac:dyDescent="0.25">
      <c r="A30" s="22">
        <v>14</v>
      </c>
      <c r="B30" s="64"/>
      <c r="C30" s="64"/>
      <c r="D30" s="64"/>
      <c r="E30" s="23" t="s">
        <v>17</v>
      </c>
      <c r="F30" s="24">
        <v>1</v>
      </c>
      <c r="G30" s="24" t="s">
        <v>0</v>
      </c>
      <c r="H30" s="28"/>
      <c r="I30" s="40">
        <f t="shared" si="0"/>
        <v>0</v>
      </c>
      <c r="J30" s="24">
        <v>1</v>
      </c>
      <c r="K30" s="24" t="s">
        <v>0</v>
      </c>
      <c r="L30" s="28"/>
      <c r="M30" s="31">
        <f t="shared" si="1"/>
        <v>0</v>
      </c>
    </row>
    <row r="31" spans="1:13" ht="20.100000000000001" customHeight="1" thickBot="1" x14ac:dyDescent="0.25">
      <c r="A31" s="53">
        <v>15</v>
      </c>
      <c r="B31" s="78" t="s">
        <v>7</v>
      </c>
      <c r="C31" s="78"/>
      <c r="D31" s="78"/>
      <c r="E31" s="54" t="s">
        <v>10</v>
      </c>
      <c r="F31" s="55">
        <v>1</v>
      </c>
      <c r="G31" s="55" t="s">
        <v>0</v>
      </c>
      <c r="H31" s="56"/>
      <c r="I31" s="57">
        <f t="shared" si="0"/>
        <v>0</v>
      </c>
      <c r="J31" s="55">
        <v>1</v>
      </c>
      <c r="K31" s="55" t="s">
        <v>0</v>
      </c>
      <c r="L31" s="56"/>
      <c r="M31" s="58">
        <f t="shared" si="1"/>
        <v>0</v>
      </c>
    </row>
    <row r="32" spans="1:13" ht="20.100000000000001" customHeight="1" x14ac:dyDescent="0.2">
      <c r="A32" s="17">
        <v>16</v>
      </c>
      <c r="B32" s="62" t="s">
        <v>4</v>
      </c>
      <c r="C32" s="62"/>
      <c r="D32" s="62"/>
      <c r="E32" s="18" t="s">
        <v>5</v>
      </c>
      <c r="F32" s="20">
        <v>1</v>
      </c>
      <c r="G32" s="20" t="s">
        <v>0</v>
      </c>
      <c r="H32" s="26"/>
      <c r="I32" s="39">
        <f t="shared" si="0"/>
        <v>0</v>
      </c>
      <c r="J32" s="20">
        <v>1</v>
      </c>
      <c r="K32" s="20" t="s">
        <v>0</v>
      </c>
      <c r="L32" s="26"/>
      <c r="M32" s="29">
        <f t="shared" si="1"/>
        <v>0</v>
      </c>
    </row>
    <row r="33" spans="1:13" ht="63.75" x14ac:dyDescent="0.2">
      <c r="A33" s="21">
        <v>17</v>
      </c>
      <c r="B33" s="63"/>
      <c r="C33" s="63"/>
      <c r="D33" s="63"/>
      <c r="E33" s="14" t="s">
        <v>41</v>
      </c>
      <c r="F33" s="11">
        <v>1</v>
      </c>
      <c r="G33" s="11" t="s">
        <v>0</v>
      </c>
      <c r="H33" s="27"/>
      <c r="I33" s="35">
        <f t="shared" si="0"/>
        <v>0</v>
      </c>
      <c r="J33" s="11">
        <v>1</v>
      </c>
      <c r="K33" s="11" t="s">
        <v>0</v>
      </c>
      <c r="L33" s="27"/>
      <c r="M33" s="30">
        <f t="shared" si="1"/>
        <v>0</v>
      </c>
    </row>
    <row r="34" spans="1:13" ht="33.75" customHeight="1" x14ac:dyDescent="0.2">
      <c r="A34" s="21">
        <v>18</v>
      </c>
      <c r="B34" s="63"/>
      <c r="C34" s="63"/>
      <c r="D34" s="63"/>
      <c r="E34" s="14" t="s">
        <v>39</v>
      </c>
      <c r="F34" s="11">
        <v>1</v>
      </c>
      <c r="G34" s="11" t="s">
        <v>0</v>
      </c>
      <c r="H34" s="27"/>
      <c r="I34" s="35">
        <f t="shared" ref="I34" si="4">F34*H34</f>
        <v>0</v>
      </c>
      <c r="J34" s="11">
        <v>1</v>
      </c>
      <c r="K34" s="11" t="s">
        <v>0</v>
      </c>
      <c r="L34" s="27"/>
      <c r="M34" s="30">
        <f t="shared" ref="M34" si="5">J34*L34</f>
        <v>0</v>
      </c>
    </row>
    <row r="35" spans="1:13" ht="33.75" customHeight="1" x14ac:dyDescent="0.2">
      <c r="A35" s="21">
        <v>19</v>
      </c>
      <c r="B35" s="63"/>
      <c r="C35" s="63"/>
      <c r="D35" s="63"/>
      <c r="E35" s="14" t="s">
        <v>40</v>
      </c>
      <c r="F35" s="11">
        <v>1</v>
      </c>
      <c r="G35" s="11" t="s">
        <v>0</v>
      </c>
      <c r="H35" s="27"/>
      <c r="I35" s="35">
        <f t="shared" ref="I35" si="6">F35*H35</f>
        <v>0</v>
      </c>
      <c r="J35" s="11">
        <v>1</v>
      </c>
      <c r="K35" s="11" t="s">
        <v>0</v>
      </c>
      <c r="L35" s="27"/>
      <c r="M35" s="30">
        <f t="shared" ref="M35" si="7">J35*L35</f>
        <v>0</v>
      </c>
    </row>
    <row r="36" spans="1:13" ht="24.95" customHeight="1" x14ac:dyDescent="0.2">
      <c r="A36" s="45"/>
      <c r="B36" s="77" t="s">
        <v>33</v>
      </c>
      <c r="C36" s="77"/>
      <c r="D36" s="77"/>
      <c r="E36" s="77"/>
      <c r="F36" s="47"/>
      <c r="G36" s="50"/>
      <c r="H36" s="50"/>
      <c r="I36" s="59">
        <f>SUM(I17:I35)</f>
        <v>0</v>
      </c>
      <c r="J36" s="47"/>
      <c r="K36" s="50"/>
      <c r="L36" s="50"/>
      <c r="M36" s="51">
        <f>SUM(M17:M35)</f>
        <v>0</v>
      </c>
    </row>
    <row r="37" spans="1:13" ht="24.95" customHeight="1" thickBot="1" x14ac:dyDescent="0.25">
      <c r="A37" s="46"/>
      <c r="B37" s="79" t="s">
        <v>45</v>
      </c>
      <c r="C37" s="79"/>
      <c r="D37" s="79"/>
      <c r="E37" s="80"/>
      <c r="F37" s="48"/>
      <c r="G37" s="48"/>
      <c r="H37" s="48"/>
      <c r="I37" s="49"/>
      <c r="J37" s="48"/>
      <c r="K37" s="48"/>
      <c r="L37" s="48"/>
      <c r="M37" s="52">
        <f>I36+M36</f>
        <v>0</v>
      </c>
    </row>
    <row r="38" spans="1:13" x14ac:dyDescent="0.2">
      <c r="B38" s="60"/>
      <c r="F38" s="3"/>
      <c r="G38" s="1"/>
      <c r="H38" s="1"/>
    </row>
    <row r="39" spans="1:13" x14ac:dyDescent="0.2">
      <c r="B39" s="3"/>
      <c r="C39" s="5"/>
      <c r="D39" s="2"/>
      <c r="E39" s="3"/>
      <c r="F39" s="3"/>
      <c r="G39" s="1"/>
      <c r="H39" s="1"/>
    </row>
    <row r="40" spans="1:13" x14ac:dyDescent="0.2">
      <c r="B40" s="3"/>
      <c r="C40" s="5"/>
      <c r="D40" s="2"/>
      <c r="E40" s="3"/>
      <c r="F40" s="3"/>
      <c r="G40" s="1"/>
      <c r="H40" s="1"/>
    </row>
    <row r="41" spans="1:13" x14ac:dyDescent="0.2">
      <c r="B41" s="3"/>
      <c r="C41" s="5"/>
      <c r="D41" s="2"/>
      <c r="E41" s="3"/>
      <c r="F41" s="3"/>
      <c r="G41" s="1"/>
      <c r="H41" s="1"/>
    </row>
    <row r="42" spans="1:13" x14ac:dyDescent="0.2">
      <c r="B42" s="3"/>
      <c r="C42" s="5"/>
      <c r="D42" s="2"/>
      <c r="E42" s="3"/>
      <c r="F42" s="3"/>
      <c r="G42" s="1"/>
      <c r="H42" s="1"/>
    </row>
    <row r="43" spans="1:13" x14ac:dyDescent="0.2">
      <c r="B43" s="3"/>
      <c r="C43" s="5"/>
      <c r="D43" s="2"/>
      <c r="E43" s="3"/>
      <c r="F43" s="3"/>
      <c r="G43" s="1"/>
      <c r="H43" s="1"/>
    </row>
    <row r="44" spans="1:13" x14ac:dyDescent="0.2">
      <c r="B44" s="3"/>
      <c r="C44" s="5"/>
      <c r="D44" s="2"/>
      <c r="E44" s="3"/>
      <c r="F44" s="3"/>
      <c r="G44" s="1"/>
      <c r="H44" s="1"/>
    </row>
    <row r="45" spans="1:13" x14ac:dyDescent="0.2">
      <c r="B45" s="3"/>
      <c r="C45" s="5"/>
      <c r="D45" s="2"/>
      <c r="E45" s="3"/>
      <c r="F45" s="3"/>
      <c r="G45" s="1"/>
      <c r="H45" s="1"/>
    </row>
    <row r="46" spans="1:13" x14ac:dyDescent="0.2">
      <c r="B46" s="3"/>
      <c r="C46" s="5"/>
      <c r="D46" s="2"/>
      <c r="E46" s="3"/>
      <c r="F46" s="3"/>
      <c r="G46" s="1"/>
      <c r="H46" s="1"/>
    </row>
    <row r="47" spans="1:13" x14ac:dyDescent="0.2">
      <c r="B47" s="3"/>
      <c r="C47" s="5"/>
      <c r="D47" s="2"/>
      <c r="E47" s="3"/>
      <c r="F47" s="3"/>
      <c r="G47" s="1"/>
      <c r="H47" s="1"/>
    </row>
    <row r="48" spans="1:13" x14ac:dyDescent="0.2">
      <c r="B48" s="3"/>
      <c r="C48" s="76"/>
      <c r="D48" s="76"/>
      <c r="E48" s="3"/>
      <c r="F48" s="3"/>
      <c r="G48" s="1"/>
      <c r="H48" s="1"/>
    </row>
    <row r="49" spans="2:8" x14ac:dyDescent="0.2">
      <c r="B49" s="3"/>
      <c r="C49" s="3"/>
      <c r="D49" s="3"/>
      <c r="E49" s="3"/>
      <c r="F49" s="3"/>
      <c r="G49" s="1"/>
      <c r="H49" s="1"/>
    </row>
  </sheetData>
  <mergeCells count="22">
    <mergeCell ref="K1:M1"/>
    <mergeCell ref="F15:I15"/>
    <mergeCell ref="J15:M15"/>
    <mergeCell ref="E15:E16"/>
    <mergeCell ref="B15:D16"/>
    <mergeCell ref="A15:A16"/>
    <mergeCell ref="B7:D7"/>
    <mergeCell ref="B6:I6"/>
    <mergeCell ref="B9:D9"/>
    <mergeCell ref="B10:D10"/>
    <mergeCell ref="B11:D11"/>
    <mergeCell ref="B12:D12"/>
    <mergeCell ref="B13:D13"/>
    <mergeCell ref="B28:D30"/>
    <mergeCell ref="B21:D21"/>
    <mergeCell ref="B22:D27"/>
    <mergeCell ref="B17:D20"/>
    <mergeCell ref="C48:D48"/>
    <mergeCell ref="B36:E36"/>
    <mergeCell ref="B31:D31"/>
    <mergeCell ref="B32:D35"/>
    <mergeCell ref="B37:E37"/>
  </mergeCells>
  <pageMargins left="0.7" right="0.7" top="0.75" bottom="0.75" header="0.3" footer="0.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Cenova ponuka</vt:lpstr>
    </vt:vector>
  </TitlesOfParts>
  <Company>value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u502378</dc:creator>
  <cp:lastModifiedBy>Mizerák Vladimír</cp:lastModifiedBy>
  <cp:lastPrinted>2020-10-20T15:04:29Z</cp:lastPrinted>
  <dcterms:created xsi:type="dcterms:W3CDTF">2012-02-08T12:22:22Z</dcterms:created>
  <dcterms:modified xsi:type="dcterms:W3CDTF">2021-01-24T09:38:49Z</dcterms:modified>
</cp:coreProperties>
</file>